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emergency_laterine\emergency laterine\"/>
    </mc:Choice>
  </mc:AlternateContent>
  <xr:revisionPtr revIDLastSave="0" documentId="8_{53221937-BF85-46B6-A470-873FA8E7A67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BOQ-34 Twin  latrin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1" i="1" l="1"/>
  <c r="F30" i="1"/>
  <c r="F29" i="1"/>
  <c r="F28" i="1"/>
  <c r="F12" i="1"/>
  <c r="F9" i="1"/>
  <c r="F10" i="1"/>
  <c r="F6" i="1"/>
  <c r="F7" i="1"/>
  <c r="F8" i="1"/>
  <c r="F11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5" i="1"/>
  <c r="E32" i="1" l="1"/>
  <c r="F32" i="1" s="1"/>
</calcChain>
</file>

<file path=xl/sharedStrings.xml><?xml version="1.0" encoding="utf-8"?>
<sst xmlns="http://schemas.openxmlformats.org/spreadsheetml/2006/main" count="62" uniqueCount="47">
  <si>
    <t>m</t>
  </si>
  <si>
    <t>m2</t>
  </si>
  <si>
    <t>Unit</t>
  </si>
  <si>
    <t>Quantity</t>
  </si>
  <si>
    <t>Rate (US$)</t>
  </si>
  <si>
    <t>Amount (US$)</t>
  </si>
  <si>
    <t>50mm thick blinding (1:3:6).</t>
  </si>
  <si>
    <t>110mm diameter PVC drain/waste pipe.</t>
  </si>
  <si>
    <t>100mm diameter HDPE vent pipe.</t>
  </si>
  <si>
    <t>Tower bolts 100mm for door (inside and outside).</t>
  </si>
  <si>
    <t>set</t>
  </si>
  <si>
    <t>Nails (assorted, various sizes).</t>
  </si>
  <si>
    <t>Carpenter work.</t>
  </si>
  <si>
    <t>Clearing and preparation of the site including cutting down and removing of top soil up to a depth of 20cm</t>
  </si>
  <si>
    <t>10 mm PCC(1:2:4) for internal latrine</t>
  </si>
  <si>
    <t>Hard wood rafters 75mm x 50mm horizatal wall</t>
  </si>
  <si>
    <t>Red Hard wood vertical wall frames 75mm x 50mm
rafters.</t>
  </si>
  <si>
    <t>M</t>
  </si>
  <si>
    <t>Hard wood purlins 75mm x 50mm of top roof</t>
  </si>
  <si>
    <t xml:space="preserve">prepainted #28 CG iron sheet (2400mm x 80mm) as
walling frames </t>
  </si>
  <si>
    <t>Single Roof sheet door of 800mm x 2400mm .</t>
  </si>
  <si>
    <t>KG</t>
  </si>
  <si>
    <t>NO</t>
  </si>
  <si>
    <t>Subtotal of one latrine</t>
  </si>
  <si>
    <t>Hand washing facility (20 litre jerrycan
with tap and soap box</t>
  </si>
  <si>
    <t>Item Description</t>
  </si>
  <si>
    <t>m3</t>
  </si>
  <si>
    <t>Consstruction of foundation latrine with dimension of 16800mmx500mmx400mm</t>
  </si>
  <si>
    <t>20 mm thick plaster in 1:4 cement mortar for foundation wall around roofing latrine 23400mmx300mm</t>
  </si>
  <si>
    <t xml:space="preserve"> Excavation of Pit latrines with dimension 3000mmdeepx2000mm length x2000mm width.</t>
  </si>
  <si>
    <t>100mm PCC (1:2:4) for RCC foundation
slab 100mm16800mmx300mm</t>
  </si>
  <si>
    <t>300mm thick RCC M15 Grade concrate (1:2:4) as cover slab for the disludge of 3600mmx2600mmx300mm for further detail follow the  attached design
(drain bit) for further detail follow the  attached design</t>
  </si>
  <si>
    <t>Casting 200mm thick RCC M15 Grade concrate (1:2:4) of grade beam for suporting salb mesh 12400mmx2000mmx2500mm with using T12@150mm B1/B2 and 8mm for strips,150MMC/C</t>
  </si>
  <si>
    <t>Supply and install  long toilet seat for disable people</t>
  </si>
  <si>
    <t>Supply and install  short toilet seat for disable people</t>
  </si>
  <si>
    <t>Supply and install disable hand railing latrine for  1inch galvanized pipe inlcucing fitings and paints</t>
  </si>
  <si>
    <t>N0</t>
  </si>
  <si>
    <t xml:space="preserve">A. Preparation </t>
  </si>
  <si>
    <r>
      <rPr>
        <vertAlign val="subscript"/>
        <sz val="11"/>
        <rFont val="Arial"/>
        <family val="2"/>
      </rPr>
      <t>m</t>
    </r>
    <r>
      <rPr>
        <sz val="11"/>
        <rFont val="Arial"/>
        <family val="2"/>
      </rPr>
      <t>2</t>
    </r>
  </si>
  <si>
    <r>
      <rPr>
        <vertAlign val="subscript"/>
        <sz val="11"/>
        <rFont val="Arial"/>
        <family val="2"/>
      </rPr>
      <t>m</t>
    </r>
    <r>
      <rPr>
        <sz val="11"/>
        <rFont val="Arial"/>
        <family val="2"/>
      </rPr>
      <t>3</t>
    </r>
  </si>
  <si>
    <r>
      <rPr>
        <sz val="11"/>
        <rFont val="Arial"/>
        <family val="2"/>
      </rPr>
      <t xml:space="preserve">Excavate  foundation trench commencing 
levels with </t>
    </r>
    <r>
      <rPr>
        <sz val="11"/>
        <color rgb="FF000000"/>
        <rFont val="Arial"/>
        <family val="2"/>
      </rPr>
      <t xml:space="preserve"> depth  300mm deep x400mm x16800mm around foundation roof.</t>
    </r>
  </si>
  <si>
    <r>
      <rPr>
        <sz val="11"/>
        <rFont val="Arial"/>
        <family val="2"/>
      </rPr>
      <t>150 mm thick approved hardcore filling
spread,</t>
    </r>
    <r>
      <rPr>
        <sz val="11"/>
        <color rgb="FF000000"/>
        <rFont val="Arial"/>
        <family val="2"/>
      </rPr>
      <t>well rammed and compacted.</t>
    </r>
  </si>
  <si>
    <r>
      <t>M</t>
    </r>
    <r>
      <rPr>
        <vertAlign val="superscript"/>
        <sz val="11"/>
        <color rgb="FF000000"/>
        <rFont val="Arial"/>
        <family val="2"/>
      </rPr>
      <t>2</t>
    </r>
  </si>
  <si>
    <t>#</t>
  </si>
  <si>
    <t>BOQ - Semipermanent twin Latrines</t>
  </si>
  <si>
    <t>GRAND Total of 34  Twin latrines</t>
  </si>
  <si>
    <t>Remove surplus of excavated material from site.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</si>
</sst>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£&quot;* #,##0.00_-;\-&quot;£&quot;* #,##0.00_-;_-&quot;£&quot;* &quot;-&quot;??_-;_-@_-"/>
    <numFmt numFmtId="164" formatCode="_-[$$-409]* #,##0.00_ ;_-[$$-409]* \-#,##0.00\ ;_-[$$-409]* &quot;-&quot;??_ ;_-@_ "/>
  </numFmts>
  <fonts count="9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10"/>
      <color rgb="FF000000"/>
      <name val="Times New Roman"/>
      <charset val="204"/>
    </font>
    <font>
      <b/>
      <sz val="11"/>
      <name val="Arial"/>
      <family val="2"/>
    </font>
    <font>
      <sz val="11"/>
      <color rgb="FF000000"/>
      <name val="Arial"/>
      <family val="2"/>
    </font>
    <font>
      <vertAlign val="subscript"/>
      <sz val="11"/>
      <name val="Arial"/>
      <family val="2"/>
    </font>
    <font>
      <sz val="11"/>
      <name val="Arial"/>
      <family val="2"/>
    </font>
    <font>
      <vertAlign val="superscript"/>
      <sz val="11"/>
      <color rgb="FF000000"/>
      <name val="Arial"/>
      <family val="2"/>
    </font>
    <font>
      <b/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7E6E6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22">
    <xf numFmtId="0" fontId="0" fillId="0" borderId="0" xfId="0" applyAlignment="1">
      <alignment horizontal="left" vertical="top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164" fontId="0" fillId="0" borderId="0" xfId="1" applyNumberFormat="1" applyFont="1" applyAlignment="1">
      <alignment horizontal="left" vertical="top"/>
    </xf>
    <xf numFmtId="164" fontId="3" fillId="2" borderId="1" xfId="1" applyNumberFormat="1" applyFont="1" applyFill="1" applyBorder="1" applyAlignment="1">
      <alignment horizontal="left" vertical="center" wrapText="1"/>
    </xf>
    <xf numFmtId="164" fontId="4" fillId="0" borderId="1" xfId="1" applyNumberFormat="1" applyFont="1" applyBorder="1" applyAlignment="1">
      <alignment horizontal="left" vertical="top" wrapText="1"/>
    </xf>
    <xf numFmtId="164" fontId="0" fillId="0" borderId="0" xfId="1" applyNumberFormat="1" applyFont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 vertical="center" wrapText="1"/>
    </xf>
    <xf numFmtId="164" fontId="8" fillId="3" borderId="1" xfId="1" applyNumberFormat="1" applyFont="1" applyFill="1" applyBorder="1" applyAlignment="1">
      <alignment horizontal="left" vertical="top" wrapText="1"/>
    </xf>
    <xf numFmtId="164" fontId="8" fillId="0" borderId="1" xfId="1" applyNumberFormat="1" applyFont="1" applyBorder="1" applyAlignment="1">
      <alignment horizontal="left" vertical="top" wrapText="1"/>
    </xf>
    <xf numFmtId="0" fontId="8" fillId="3" borderId="1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146050</xdr:colOff>
      <xdr:row>0</xdr:row>
      <xdr:rowOff>120650</xdr:rowOff>
    </xdr:from>
    <xdr:to>
      <xdr:col>1</xdr:col>
      <xdr:colOff>2362200</xdr:colOff>
      <xdr:row>0</xdr:row>
      <xdr:rowOff>736600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D22393E-5B51-47BE-49F6-DDB609A0D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050" y="120650"/>
          <a:ext cx="2463800" cy="615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2"/>
  <sheetViews>
    <sheetView tabSelected="1" view="pageBreakPreview" zoomScale="106" zoomScaleNormal="100" zoomScaleSheetLayoutView="88" workbookViewId="0">
      <selection activeCell="B7" sqref="B7"/>
    </sheetView>
  </sheetViews>
  <sheetFormatPr defaultRowHeight="13" x14ac:dyDescent="0.3"/>
  <cols>
    <col min="1" max="1" width="3.8984375" bestFit="1" customWidth="1"/>
    <col min="2" max="2" width="43.19921875" bestFit="1" customWidth="1"/>
    <col min="3" max="3" width="8.69921875" style="1" customWidth="1"/>
    <col min="4" max="4" width="8.5" customWidth="1"/>
    <col min="5" max="5" width="12.296875" style="15" customWidth="1"/>
    <col min="6" max="6" width="20" style="12" customWidth="1"/>
  </cols>
  <sheetData>
    <row r="1" spans="1:16" ht="59.5" customHeight="1" x14ac:dyDescent="0.3"/>
    <row r="2" spans="1:16" ht="15.75" customHeight="1" x14ac:dyDescent="0.3">
      <c r="A2" s="3" t="s">
        <v>44</v>
      </c>
      <c r="B2" s="3"/>
      <c r="C2" s="3"/>
      <c r="D2" s="3"/>
      <c r="E2" s="3"/>
      <c r="F2" s="3"/>
    </row>
    <row r="3" spans="1:16" ht="29.5" customHeight="1" x14ac:dyDescent="0.3">
      <c r="A3" s="4" t="s">
        <v>43</v>
      </c>
      <c r="B3" s="4" t="s">
        <v>25</v>
      </c>
      <c r="C3" s="4" t="s">
        <v>2</v>
      </c>
      <c r="D3" s="5" t="s">
        <v>3</v>
      </c>
      <c r="E3" s="16" t="s">
        <v>4</v>
      </c>
      <c r="F3" s="13" t="s">
        <v>5</v>
      </c>
    </row>
    <row r="4" spans="1:16" ht="15" customHeight="1" x14ac:dyDescent="0.3">
      <c r="A4" s="6" t="s">
        <v>37</v>
      </c>
      <c r="B4" s="6"/>
      <c r="C4" s="6"/>
      <c r="D4" s="6"/>
      <c r="E4" s="6"/>
      <c r="F4" s="6"/>
    </row>
    <row r="5" spans="1:16" ht="47" customHeight="1" x14ac:dyDescent="0.3">
      <c r="A5" s="7">
        <v>1</v>
      </c>
      <c r="B5" s="7" t="s">
        <v>13</v>
      </c>
      <c r="C5" s="7" t="s">
        <v>38</v>
      </c>
      <c r="D5" s="7">
        <v>4</v>
      </c>
      <c r="E5" s="14"/>
      <c r="F5" s="14">
        <f>D5*E5</f>
        <v>0</v>
      </c>
    </row>
    <row r="6" spans="1:16" ht="42" x14ac:dyDescent="0.3">
      <c r="A6" s="7">
        <v>2</v>
      </c>
      <c r="B6" s="7" t="s">
        <v>29</v>
      </c>
      <c r="C6" s="7" t="s">
        <v>39</v>
      </c>
      <c r="D6" s="7">
        <v>8</v>
      </c>
      <c r="E6" s="14"/>
      <c r="F6" s="14">
        <f t="shared" ref="F6:F30" si="0">D6*E6</f>
        <v>0</v>
      </c>
    </row>
    <row r="7" spans="1:16" ht="34.5" customHeight="1" x14ac:dyDescent="0.3">
      <c r="A7" s="7">
        <v>3</v>
      </c>
      <c r="B7" s="7" t="s">
        <v>46</v>
      </c>
      <c r="C7" s="7" t="s">
        <v>39</v>
      </c>
      <c r="D7" s="7">
        <v>7</v>
      </c>
      <c r="E7" s="14"/>
      <c r="F7" s="14">
        <f t="shared" si="0"/>
        <v>0</v>
      </c>
      <c r="P7" s="2"/>
    </row>
    <row r="8" spans="1:16" ht="52" customHeight="1" x14ac:dyDescent="0.3">
      <c r="A8" s="7">
        <v>4</v>
      </c>
      <c r="B8" s="7" t="s">
        <v>40</v>
      </c>
      <c r="C8" s="7" t="s">
        <v>39</v>
      </c>
      <c r="D8" s="7">
        <v>2</v>
      </c>
      <c r="E8" s="14"/>
      <c r="F8" s="14">
        <f t="shared" si="0"/>
        <v>0</v>
      </c>
    </row>
    <row r="9" spans="1:16" ht="36.5" customHeight="1" x14ac:dyDescent="0.3">
      <c r="A9" s="7">
        <v>5</v>
      </c>
      <c r="B9" s="7" t="s">
        <v>27</v>
      </c>
      <c r="C9" s="7" t="s">
        <v>26</v>
      </c>
      <c r="D9" s="7">
        <v>3.36</v>
      </c>
      <c r="E9" s="14"/>
      <c r="F9" s="14">
        <f t="shared" si="0"/>
        <v>0</v>
      </c>
    </row>
    <row r="10" spans="1:16" ht="35.4" customHeight="1" x14ac:dyDescent="0.3">
      <c r="A10" s="7">
        <v>6</v>
      </c>
      <c r="B10" s="7" t="s">
        <v>41</v>
      </c>
      <c r="C10" s="7" t="s">
        <v>39</v>
      </c>
      <c r="D10" s="7">
        <v>1.62</v>
      </c>
      <c r="E10" s="14"/>
      <c r="F10" s="14">
        <f t="shared" si="0"/>
        <v>0</v>
      </c>
    </row>
    <row r="11" spans="1:16" ht="21.65" customHeight="1" x14ac:dyDescent="0.3">
      <c r="A11" s="7">
        <v>7</v>
      </c>
      <c r="B11" s="7" t="s">
        <v>6</v>
      </c>
      <c r="C11" s="8" t="s">
        <v>39</v>
      </c>
      <c r="D11" s="7">
        <v>1</v>
      </c>
      <c r="E11" s="14"/>
      <c r="F11" s="14">
        <f t="shared" si="0"/>
        <v>0</v>
      </c>
    </row>
    <row r="12" spans="1:16" ht="84" x14ac:dyDescent="0.3">
      <c r="A12" s="7">
        <v>8</v>
      </c>
      <c r="B12" s="7" t="s">
        <v>32</v>
      </c>
      <c r="C12" s="7" t="s">
        <v>26</v>
      </c>
      <c r="D12" s="7">
        <v>0.62</v>
      </c>
      <c r="E12" s="14"/>
      <c r="F12" s="14">
        <f t="shared" si="0"/>
        <v>0</v>
      </c>
    </row>
    <row r="13" spans="1:16" ht="84" x14ac:dyDescent="0.3">
      <c r="A13" s="7">
        <v>9</v>
      </c>
      <c r="B13" s="7" t="s">
        <v>31</v>
      </c>
      <c r="C13" s="7" t="s">
        <v>39</v>
      </c>
      <c r="D13" s="7">
        <v>2.8</v>
      </c>
      <c r="E13" s="14"/>
      <c r="F13" s="14">
        <f t="shared" si="0"/>
        <v>0</v>
      </c>
    </row>
    <row r="14" spans="1:16" ht="28" x14ac:dyDescent="0.3">
      <c r="A14" s="7">
        <v>10</v>
      </c>
      <c r="B14" s="7" t="s">
        <v>30</v>
      </c>
      <c r="C14" s="7" t="s">
        <v>39</v>
      </c>
      <c r="D14" s="7">
        <v>0.5</v>
      </c>
      <c r="E14" s="14"/>
      <c r="F14" s="14">
        <f t="shared" si="0"/>
        <v>0</v>
      </c>
    </row>
    <row r="15" spans="1:16" ht="42" x14ac:dyDescent="0.3">
      <c r="A15" s="7">
        <v>11</v>
      </c>
      <c r="B15" s="7" t="s">
        <v>28</v>
      </c>
      <c r="C15" s="7" t="s">
        <v>1</v>
      </c>
      <c r="D15" s="7">
        <v>7</v>
      </c>
      <c r="E15" s="14"/>
      <c r="F15" s="14">
        <f t="shared" si="0"/>
        <v>0</v>
      </c>
    </row>
    <row r="16" spans="1:16" ht="16.5" customHeight="1" x14ac:dyDescent="0.3">
      <c r="A16" s="7">
        <v>12</v>
      </c>
      <c r="B16" s="7" t="s">
        <v>14</v>
      </c>
      <c r="C16" s="7" t="s">
        <v>39</v>
      </c>
      <c r="D16" s="7">
        <v>0.45</v>
      </c>
      <c r="E16" s="14"/>
      <c r="F16" s="14">
        <f t="shared" si="0"/>
        <v>0</v>
      </c>
    </row>
    <row r="17" spans="1:6" ht="42" x14ac:dyDescent="0.3">
      <c r="A17" s="7">
        <v>13</v>
      </c>
      <c r="B17" s="7" t="s">
        <v>16</v>
      </c>
      <c r="C17" s="7" t="s">
        <v>0</v>
      </c>
      <c r="D17" s="7">
        <v>38</v>
      </c>
      <c r="E17" s="14"/>
      <c r="F17" s="14">
        <f t="shared" si="0"/>
        <v>0</v>
      </c>
    </row>
    <row r="18" spans="1:6" ht="15" customHeight="1" x14ac:dyDescent="0.3">
      <c r="A18" s="7">
        <v>14</v>
      </c>
      <c r="B18" s="7" t="s">
        <v>15</v>
      </c>
      <c r="C18" s="7" t="s">
        <v>17</v>
      </c>
      <c r="D18" s="7">
        <v>43</v>
      </c>
      <c r="E18" s="14"/>
      <c r="F18" s="14">
        <f t="shared" si="0"/>
        <v>0</v>
      </c>
    </row>
    <row r="19" spans="1:6" ht="15" customHeight="1" x14ac:dyDescent="0.3">
      <c r="A19" s="7">
        <v>15</v>
      </c>
      <c r="B19" s="7" t="s">
        <v>18</v>
      </c>
      <c r="C19" s="7" t="s">
        <v>0</v>
      </c>
      <c r="D19" s="7">
        <v>18</v>
      </c>
      <c r="E19" s="14"/>
      <c r="F19" s="14">
        <f t="shared" si="0"/>
        <v>0</v>
      </c>
    </row>
    <row r="20" spans="1:6" ht="15" customHeight="1" x14ac:dyDescent="0.3">
      <c r="A20" s="7">
        <v>16</v>
      </c>
      <c r="B20" s="7" t="s">
        <v>7</v>
      </c>
      <c r="C20" s="7" t="s">
        <v>0</v>
      </c>
      <c r="D20" s="7">
        <v>6</v>
      </c>
      <c r="E20" s="14"/>
      <c r="F20" s="14">
        <f t="shared" si="0"/>
        <v>0</v>
      </c>
    </row>
    <row r="21" spans="1:6" ht="15" customHeight="1" x14ac:dyDescent="0.3">
      <c r="A21" s="7">
        <v>17</v>
      </c>
      <c r="B21" s="7" t="s">
        <v>8</v>
      </c>
      <c r="C21" s="7" t="s">
        <v>0</v>
      </c>
      <c r="D21" s="7">
        <v>6</v>
      </c>
      <c r="E21" s="14"/>
      <c r="F21" s="14">
        <f t="shared" si="0"/>
        <v>0</v>
      </c>
    </row>
    <row r="22" spans="1:6" ht="42" x14ac:dyDescent="0.3">
      <c r="A22" s="7">
        <v>18</v>
      </c>
      <c r="B22" s="7" t="s">
        <v>19</v>
      </c>
      <c r="C22" s="7" t="s">
        <v>36</v>
      </c>
      <c r="D22" s="7">
        <v>26</v>
      </c>
      <c r="E22" s="14"/>
      <c r="F22" s="14">
        <f t="shared" si="0"/>
        <v>0</v>
      </c>
    </row>
    <row r="23" spans="1:6" ht="28" x14ac:dyDescent="0.3">
      <c r="A23" s="7">
        <v>19</v>
      </c>
      <c r="B23" s="7" t="s">
        <v>20</v>
      </c>
      <c r="C23" s="7" t="s">
        <v>42</v>
      </c>
      <c r="D23" s="7">
        <v>1.92</v>
      </c>
      <c r="E23" s="14"/>
      <c r="F23" s="14">
        <f t="shared" si="0"/>
        <v>0</v>
      </c>
    </row>
    <row r="24" spans="1:6" ht="28" x14ac:dyDescent="0.3">
      <c r="A24" s="7">
        <v>20</v>
      </c>
      <c r="B24" s="7" t="s">
        <v>9</v>
      </c>
      <c r="C24" s="7" t="s">
        <v>10</v>
      </c>
      <c r="D24" s="7">
        <v>2</v>
      </c>
      <c r="E24" s="14"/>
      <c r="F24" s="14">
        <f t="shared" si="0"/>
        <v>0</v>
      </c>
    </row>
    <row r="25" spans="1:6" ht="15" customHeight="1" x14ac:dyDescent="0.3">
      <c r="A25" s="7">
        <v>21</v>
      </c>
      <c r="B25" s="7" t="s">
        <v>11</v>
      </c>
      <c r="C25" s="7" t="s">
        <v>21</v>
      </c>
      <c r="D25" s="7">
        <v>3</v>
      </c>
      <c r="E25" s="14"/>
      <c r="F25" s="14">
        <f t="shared" si="0"/>
        <v>0</v>
      </c>
    </row>
    <row r="26" spans="1:6" ht="15" customHeight="1" x14ac:dyDescent="0.3">
      <c r="A26" s="7">
        <v>22</v>
      </c>
      <c r="B26" s="7" t="s">
        <v>12</v>
      </c>
      <c r="C26" s="7" t="s">
        <v>22</v>
      </c>
      <c r="D26" s="7">
        <v>3</v>
      </c>
      <c r="E26" s="14"/>
      <c r="F26" s="14">
        <f t="shared" si="0"/>
        <v>0</v>
      </c>
    </row>
    <row r="27" spans="1:6" ht="28" x14ac:dyDescent="0.3">
      <c r="A27" s="7">
        <v>23</v>
      </c>
      <c r="B27" s="8" t="s">
        <v>24</v>
      </c>
      <c r="C27" s="7" t="s">
        <v>10</v>
      </c>
      <c r="D27" s="7">
        <v>2</v>
      </c>
      <c r="E27" s="14"/>
      <c r="F27" s="14">
        <f t="shared" si="0"/>
        <v>0</v>
      </c>
    </row>
    <row r="28" spans="1:6" ht="28" x14ac:dyDescent="0.3">
      <c r="A28" s="7">
        <v>24</v>
      </c>
      <c r="B28" s="8" t="s">
        <v>33</v>
      </c>
      <c r="C28" s="7" t="s">
        <v>22</v>
      </c>
      <c r="D28" s="7">
        <v>1</v>
      </c>
      <c r="E28" s="14"/>
      <c r="F28" s="14">
        <f t="shared" si="0"/>
        <v>0</v>
      </c>
    </row>
    <row r="29" spans="1:6" ht="28" x14ac:dyDescent="0.3">
      <c r="A29" s="7">
        <v>25</v>
      </c>
      <c r="B29" s="8" t="s">
        <v>34</v>
      </c>
      <c r="C29" s="7" t="s">
        <v>22</v>
      </c>
      <c r="D29" s="7">
        <v>1</v>
      </c>
      <c r="E29" s="14"/>
      <c r="F29" s="14">
        <f t="shared" si="0"/>
        <v>0</v>
      </c>
    </row>
    <row r="30" spans="1:6" ht="42" x14ac:dyDescent="0.3">
      <c r="A30" s="7">
        <v>26</v>
      </c>
      <c r="B30" s="8" t="s">
        <v>35</v>
      </c>
      <c r="C30" s="7" t="s">
        <v>0</v>
      </c>
      <c r="D30" s="7">
        <v>12</v>
      </c>
      <c r="E30" s="14"/>
      <c r="F30" s="14">
        <f t="shared" si="0"/>
        <v>0</v>
      </c>
    </row>
    <row r="31" spans="1:6" ht="15" customHeight="1" x14ac:dyDescent="0.3">
      <c r="A31" s="7"/>
      <c r="B31" s="9" t="s">
        <v>23</v>
      </c>
      <c r="C31" s="10"/>
      <c r="D31" s="10"/>
      <c r="E31" s="11"/>
      <c r="F31" s="18">
        <f>SUM(F5:F30)</f>
        <v>0</v>
      </c>
    </row>
    <row r="32" spans="1:6" ht="24" customHeight="1" x14ac:dyDescent="0.3">
      <c r="A32" s="7"/>
      <c r="B32" s="20" t="s">
        <v>45</v>
      </c>
      <c r="C32" s="21"/>
      <c r="D32" s="19">
        <v>34</v>
      </c>
      <c r="E32" s="17">
        <f>F31</f>
        <v>0</v>
      </c>
      <c r="F32" s="17">
        <f>D32*E32</f>
        <v>0</v>
      </c>
    </row>
  </sheetData>
  <mergeCells count="4">
    <mergeCell ref="B31:E31"/>
    <mergeCell ref="A2:F2"/>
    <mergeCell ref="A4:F4"/>
    <mergeCell ref="B32:C3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BOQ-34 Twin  latrines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Ridwan Abdillahi</cp:lastModifiedBy>
  <cp:lastPrinted>2026-04-21T09:23:41Z</cp:lastPrinted>
  <dcterms:created xsi:type="dcterms:W3CDTF">2023-12-18T09:01:22Z</dcterms:created>
  <dcterms:modified xsi:type="dcterms:W3CDTF">2026-04-21T09:34:34Z</dcterms:modified>
</cp:coreProperties>
</file>