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F30" i="1" s="1"/>
  <c r="F29" i="1"/>
  <c r="F23" i="1" l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25" i="1" l="1"/>
  <c r="F31" i="1" s="1"/>
</calcChain>
</file>

<file path=xl/sharedStrings.xml><?xml version="1.0" encoding="utf-8"?>
<sst xmlns="http://schemas.openxmlformats.org/spreadsheetml/2006/main" count="60" uniqueCount="46">
  <si>
    <t>No</t>
  </si>
  <si>
    <t>Description</t>
  </si>
  <si>
    <t>Unit</t>
  </si>
  <si>
    <t>QTY</t>
  </si>
  <si>
    <t xml:space="preserve">Unit Price </t>
  </si>
  <si>
    <t>Amount</t>
  </si>
  <si>
    <t>Resorce mobilization, demobilization, Site Clearing and excavation for column erection</t>
  </si>
  <si>
    <t>L.sum</t>
  </si>
  <si>
    <r>
      <t xml:space="preserve">Supply and Install Solar Panels of </t>
    </r>
    <r>
      <rPr>
        <u/>
        <sz val="11"/>
        <color theme="1"/>
        <rFont val="Calibri"/>
        <family val="2"/>
        <scheme val="minor"/>
      </rPr>
      <t xml:space="preserve">Mono Crystalline Type </t>
    </r>
    <r>
      <rPr>
        <sz val="11"/>
        <color theme="1"/>
        <rFont val="Calibri"/>
        <family val="2"/>
        <scheme val="minor"/>
      </rPr>
      <t xml:space="preserve">No. 50 PCs which is CERTIFIED </t>
    </r>
    <r>
      <rPr>
        <u/>
        <sz val="11"/>
        <color theme="1"/>
        <rFont val="Calibri"/>
        <family val="2"/>
        <scheme val="minor"/>
      </rPr>
      <t xml:space="preserve">M2 SOLAR  </t>
    </r>
    <r>
      <rPr>
        <sz val="11"/>
        <color theme="1"/>
        <rFont val="Calibri"/>
        <family val="2"/>
        <scheme val="minor"/>
      </rPr>
      <t xml:space="preserve"> International Organization for Standardization(ISO) and the Efficiency between 17 - 24%
• Module Type ………………………………………....................... KT-540-144 
• Peak Power (Pmax):……………………........................ 350 W
• Open Circuit Voltage (Voc)…………........................... 49.6V
• Short Circuit Current (Isc)……………......................... 13.93 A
• Max.Power Voltage (Vmp)…………............................. 41.64 V
• Max.Power Current (Imp)……………........................... 12.97 A
• Maximum System Voltage…………......…................... 1500V
• Power Tolerance:……………………..…….................... 0-3%
• Dimensions (MM)……………………....…..................... 2278 x 1134 x 35
</t>
    </r>
    <r>
      <rPr>
        <u/>
        <sz val="11"/>
        <color theme="1"/>
        <rFont val="Calibri"/>
        <family val="2"/>
        <scheme val="minor"/>
      </rPr>
      <t>Note:</t>
    </r>
    <r>
      <rPr>
        <sz val="11"/>
        <color theme="1"/>
        <rFont val="Calibri"/>
        <family val="2"/>
        <scheme val="minor"/>
      </rPr>
      <t xml:space="preserve"> Power specifications at  STC :1000 W/M2, AM=1.5, TC=25 C</t>
    </r>
    <r>
      <rPr>
        <vertAlign val="superscript"/>
        <sz val="11"/>
        <color theme="1"/>
        <rFont val="Calibri"/>
        <family val="2"/>
        <scheme val="minor"/>
      </rPr>
      <t>0</t>
    </r>
  </si>
  <si>
    <t xml:space="preserve">Supply and install submersible pump Franklin 7.5kW 3x400V DOL 50Hz
P₂: 11 kW / 15 HP
Voltage (V): 3x400
In (A): 23.3
Pf (Cos φ): 0.85
Nm (rpm): 2860
Cable: 4x4mm² x 4m
Model: 2366139061
</t>
  </si>
  <si>
    <t>No.</t>
  </si>
  <si>
    <t xml:space="preserve">Supply stainless steel Solar Pump Inverter 7.5KW of  (DC/AC Inverters With GPRS Romote Control) Controller/ pump Inverter Output 3PH 50Hz 0.440VAC, 11Kw, 32A, 0.400Hz &amp; In put 350VDC to 800VDC or 380/440VAC 
• working temperature: -10～+50℃
• Well sensor.
• Water Tank sensor.
</t>
  </si>
  <si>
    <t>Supply and Install DC Wire for Special solar cable - 40 ～+1250C Max 1000V AC/1800V DC 1x6.0 mm2</t>
  </si>
  <si>
    <t>M</t>
  </si>
  <si>
    <r>
      <t xml:space="preserve"> </t>
    </r>
    <r>
      <rPr>
        <sz val="11"/>
        <color rgb="FF00000A"/>
        <rFont val="Calibri"/>
        <family val="2"/>
        <scheme val="minor"/>
      </rPr>
      <t xml:space="preserve">Combiner fuse box &amp; small accessory
• DC Combiner Fuse box
• DC circuit breaker
• Manual transfer switch-generator &amp; PV Array of 100A max
</t>
    </r>
  </si>
  <si>
    <t xml:space="preserve">Case Water Proof for Solar pump inverter         </t>
  </si>
  <si>
    <t xml:space="preserve">Cable 16mm x 4 core PVC insulated </t>
  </si>
  <si>
    <t xml:space="preserve">Installation, internal wiring sundries, sensors. </t>
  </si>
  <si>
    <t>LMS</t>
  </si>
  <si>
    <t>Supply and install SHS tubes measuring 50*50*4MM</t>
  </si>
  <si>
    <t>Pcs</t>
  </si>
  <si>
    <t>Suppy and install RSA-Angle line measuuring 40*40*4MM</t>
  </si>
  <si>
    <t>Supply and install RHS measuring 75*50*4MM</t>
  </si>
  <si>
    <t>Welding consumables(rods,cutting discs and grinding discs)</t>
  </si>
  <si>
    <t>Supply bags of ordinary portland cement or building cement for mounting the frames</t>
  </si>
  <si>
    <t>Supply building river sand for construction works</t>
  </si>
  <si>
    <t>tons</t>
  </si>
  <si>
    <t>Supply aggregates of size 20mm</t>
  </si>
  <si>
    <t>Provide 5000litres water for construction</t>
  </si>
  <si>
    <t>Supply and Install Earthing and Elecical grounding use metallic rod (diameter = 25mm (1inch) and length = 2m (6ft) instead of earth plate for earthing system. The metallic pipe should be 2 meter below from the surface of ground. To maintain the moister condition, put 25mm (1inch) coal and Salt mixture around the earth plate</t>
  </si>
  <si>
    <t>Supply and installation of 20KVA, computed on basis of pump power requirement) Generator (Perkins generator set or equivalent approved meeting the following minimum specifications: - diesel driven, 3 phase, water cooled, dual staring with alternator and complete with 10 spare oil filters, 10 spare fuel filters and 2 spare air filters)</t>
  </si>
  <si>
    <t>Total Solar and generator Installation</t>
  </si>
  <si>
    <t>Extesion of water pipeline from borehole to communities</t>
  </si>
  <si>
    <t>Excavation of pipeline at the depth of 70cm from borehole to community/water point  200m long</t>
  </si>
  <si>
    <t>m</t>
  </si>
  <si>
    <t>Supply and laydown Pipe line(Single line PVC 3'', 2''  and 1'')  High pressure pipe (Black one), all pipe fittings, back filling and labour. this also includes Pressure valves</t>
  </si>
  <si>
    <t>Sub Total cost for Pipeline</t>
  </si>
  <si>
    <t>Grand Total for one water system</t>
  </si>
  <si>
    <t>Please put your company headletter/logo with company physical and contact address</t>
  </si>
  <si>
    <t>Annex A2</t>
  </si>
  <si>
    <t>Company name:</t>
  </si>
  <si>
    <t>Responsible person:</t>
  </si>
  <si>
    <t xml:space="preserve">Title:                                                                                                                                                           </t>
  </si>
  <si>
    <t xml:space="preserve">Date. </t>
  </si>
  <si>
    <t>Signature                                                                                                                                          Stamp</t>
  </si>
  <si>
    <t xml:space="preserve">Rehabilitation of 1 strategic shallow well with solar powered water pumps through installation of solar systems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</si>
</sst>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rgb="FF00000A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sz val="12"/>
      <color theme="0" tint="-0.499984740745262"/>
      <name val="Tahoma"/>
      <family val="2"/>
    </font>
    <font>
      <sz val="14"/>
      <color theme="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70C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</cellStyleXfs>
  <cellXfs count="36">
    <xf numFmtId="0" fontId="0" fillId="0" borderId="0" xfId="0"/>
    <xf numFmtId="0" fontId="4" fillId="0" borderId="2" xfId="3" applyFont="1" applyBorder="1" applyAlignment="1">
      <alignment horizontal="left" vertical="center" wrapText="1"/>
    </xf>
    <xf numFmtId="43" fontId="4" fillId="0" borderId="2" xfId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44" fontId="2" fillId="0" borderId="2" xfId="2" applyFont="1" applyBorder="1" applyAlignment="1">
      <alignment horizontal="center" vertical="top" wrapText="1"/>
    </xf>
    <xf numFmtId="0" fontId="0" fillId="0" borderId="2" xfId="0" applyBorder="1"/>
    <xf numFmtId="0" fontId="0" fillId="0" borderId="2" xfId="0" applyBorder="1" applyAlignment="1">
      <alignment horizontal="left" vertical="top" wrapText="1"/>
    </xf>
    <xf numFmtId="0" fontId="4" fillId="0" borderId="2" xfId="0" applyFont="1" applyBorder="1" applyAlignment="1">
      <alignment horizontal="left" vertical="top"/>
    </xf>
    <xf numFmtId="0" fontId="0" fillId="0" borderId="2" xfId="0" applyBorder="1" applyAlignment="1">
      <alignment vertical="top"/>
    </xf>
    <xf numFmtId="44" fontId="0" fillId="0" borderId="2" xfId="2" applyFont="1" applyBorder="1" applyAlignment="1">
      <alignment vertical="top" wrapText="1"/>
    </xf>
    <xf numFmtId="0" fontId="0" fillId="0" borderId="2" xfId="0" applyBorder="1" applyAlignment="1">
      <alignment horizontal="left"/>
    </xf>
    <xf numFmtId="0" fontId="2" fillId="4" borderId="2" xfId="0" applyFont="1" applyFill="1" applyBorder="1" applyAlignment="1">
      <alignment horizontal="left" wrapText="1"/>
    </xf>
    <xf numFmtId="43" fontId="2" fillId="4" borderId="2" xfId="1" applyFont="1" applyFill="1" applyBorder="1" applyAlignment="1">
      <alignment horizontal="left" wrapText="1"/>
    </xf>
    <xf numFmtId="0" fontId="8" fillId="3" borderId="2" xfId="3" applyFont="1" applyFill="1" applyBorder="1" applyAlignment="1">
      <alignment horizontal="left" vertical="center" wrapText="1"/>
    </xf>
    <xf numFmtId="0" fontId="9" fillId="5" borderId="2" xfId="0" applyFont="1" applyFill="1" applyBorder="1"/>
    <xf numFmtId="0" fontId="10" fillId="5" borderId="2" xfId="0" applyFont="1" applyFill="1" applyBorder="1"/>
    <xf numFmtId="44" fontId="10" fillId="5" borderId="2" xfId="0" applyNumberFormat="1" applyFont="1" applyFill="1" applyBorder="1"/>
    <xf numFmtId="43" fontId="1" fillId="0" borderId="2" xfId="1" applyBorder="1"/>
    <xf numFmtId="0" fontId="8" fillId="4" borderId="2" xfId="3" applyFont="1" applyFill="1" applyBorder="1" applyAlignment="1">
      <alignment horizontal="left" vertical="center" wrapText="1"/>
    </xf>
    <xf numFmtId="44" fontId="8" fillId="4" borderId="2" xfId="2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wrapText="1"/>
    </xf>
    <xf numFmtId="44" fontId="0" fillId="0" borderId="2" xfId="2" applyFont="1" applyBorder="1" applyAlignment="1">
      <alignment wrapText="1"/>
    </xf>
    <xf numFmtId="0" fontId="12" fillId="6" borderId="2" xfId="0" applyFont="1" applyFill="1" applyBorder="1" applyAlignment="1">
      <alignment horizontal="left" wrapText="1"/>
    </xf>
    <xf numFmtId="0" fontId="12" fillId="6" borderId="2" xfId="0" applyFont="1" applyFill="1" applyBorder="1" applyAlignment="1">
      <alignment horizontal="left" vertical="center" wrapText="1"/>
    </xf>
    <xf numFmtId="43" fontId="12" fillId="6" borderId="2" xfId="1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4" fillId="7" borderId="4" xfId="0" applyFont="1" applyFill="1" applyBorder="1" applyAlignment="1">
      <alignment horizontal="left" vertical="center"/>
    </xf>
  </cellXfs>
  <cellStyles count="4">
    <cellStyle name="Comma" xfId="1" builtinId="3"/>
    <cellStyle name="Currency" xfId="2" builtinId="4"/>
    <cellStyle name="Normal" xfId="0" builtinId="0"/>
    <cellStyle name="Normal 2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zoomScale="80" zoomScaleNormal="80" zoomScaleSheetLayoutView="76" workbookViewId="0">
      <selection activeCell="H7" sqref="H7"/>
    </sheetView>
  </sheetViews>
  <sheetFormatPr defaultRowHeight="14.5" x14ac:dyDescent="0.35"/>
  <cols>
    <col min="1" max="1" width="6.08984375" customWidth="1"/>
    <col min="2" max="2" width="73.81640625" customWidth="1"/>
    <col min="3" max="3" width="10.08984375" customWidth="1"/>
    <col min="4" max="4" width="15.08984375" customWidth="1"/>
    <col min="5" max="5" width="12.54296875" customWidth="1"/>
    <col min="6" max="6" width="14.90625" customWidth="1"/>
  </cols>
  <sheetData>
    <row r="1" spans="1:6" ht="21.5" customHeight="1" x14ac:dyDescent="0.45">
      <c r="A1" s="34" t="s">
        <v>39</v>
      </c>
      <c r="B1" s="34"/>
      <c r="C1" s="34"/>
      <c r="D1" s="34"/>
      <c r="E1" s="34"/>
      <c r="F1" s="34"/>
    </row>
    <row r="2" spans="1:6" x14ac:dyDescent="0.35">
      <c r="A2" s="32" t="s">
        <v>38</v>
      </c>
      <c r="B2" s="32"/>
      <c r="C2" s="32"/>
      <c r="D2" s="32"/>
      <c r="E2" s="32"/>
      <c r="F2" s="32"/>
    </row>
    <row r="3" spans="1:6" ht="30" customHeight="1" x14ac:dyDescent="0.35">
      <c r="A3" s="33"/>
      <c r="B3" s="33"/>
      <c r="C3" s="33"/>
      <c r="D3" s="33"/>
      <c r="E3" s="33"/>
      <c r="F3" s="33"/>
    </row>
    <row r="4" spans="1:6" ht="30" customHeight="1" x14ac:dyDescent="0.35">
      <c r="A4" s="35" t="s">
        <v>45</v>
      </c>
      <c r="B4" s="35"/>
      <c r="C4" s="35"/>
      <c r="D4" s="35"/>
      <c r="E4" s="35"/>
      <c r="F4" s="35"/>
    </row>
    <row r="5" spans="1:6" ht="31.5" customHeight="1" x14ac:dyDescent="0.45">
      <c r="A5" s="25" t="s">
        <v>0</v>
      </c>
      <c r="B5" s="26" t="s">
        <v>1</v>
      </c>
      <c r="C5" s="26" t="s">
        <v>2</v>
      </c>
      <c r="D5" s="26" t="s">
        <v>3</v>
      </c>
      <c r="E5" s="27" t="s">
        <v>4</v>
      </c>
      <c r="F5" s="27" t="s">
        <v>5</v>
      </c>
    </row>
    <row r="6" spans="1:6" ht="33" customHeight="1" x14ac:dyDescent="0.35">
      <c r="A6" s="1">
        <v>1</v>
      </c>
      <c r="B6" s="1" t="s">
        <v>6</v>
      </c>
      <c r="C6" s="1" t="s">
        <v>7</v>
      </c>
      <c r="D6" s="1">
        <v>1</v>
      </c>
      <c r="E6" s="1"/>
      <c r="F6" s="2">
        <f>D6*E6</f>
        <v>0</v>
      </c>
    </row>
    <row r="7" spans="1:6" ht="190.5" x14ac:dyDescent="0.35">
      <c r="A7" s="1">
        <v>2</v>
      </c>
      <c r="B7" s="1" t="s">
        <v>8</v>
      </c>
      <c r="C7" s="1" t="s">
        <v>0</v>
      </c>
      <c r="D7" s="1">
        <v>50</v>
      </c>
      <c r="E7" s="1"/>
      <c r="F7" s="2">
        <f t="shared" ref="F7:F23" si="0">D7*E7</f>
        <v>0</v>
      </c>
    </row>
    <row r="8" spans="1:6" ht="28" customHeight="1" x14ac:dyDescent="0.35">
      <c r="A8" s="1">
        <v>3</v>
      </c>
      <c r="B8" s="1" t="s">
        <v>9</v>
      </c>
      <c r="C8" s="1" t="s">
        <v>10</v>
      </c>
      <c r="D8" s="1">
        <v>1</v>
      </c>
      <c r="E8" s="1"/>
      <c r="F8" s="2">
        <f>D8*E8</f>
        <v>0</v>
      </c>
    </row>
    <row r="9" spans="1:6" ht="192.5" customHeight="1" x14ac:dyDescent="0.35">
      <c r="A9" s="1">
        <v>4</v>
      </c>
      <c r="B9" s="1" t="s">
        <v>11</v>
      </c>
      <c r="C9" s="1" t="s">
        <v>0</v>
      </c>
      <c r="D9" s="1">
        <v>1</v>
      </c>
      <c r="E9" s="1"/>
      <c r="F9" s="2">
        <f t="shared" si="0"/>
        <v>0</v>
      </c>
    </row>
    <row r="10" spans="1:6" ht="118.5" customHeight="1" x14ac:dyDescent="0.35">
      <c r="A10" s="1">
        <v>5</v>
      </c>
      <c r="B10" s="1" t="s">
        <v>12</v>
      </c>
      <c r="C10" s="1" t="s">
        <v>13</v>
      </c>
      <c r="D10" s="1">
        <v>200</v>
      </c>
      <c r="E10" s="1"/>
      <c r="F10" s="2">
        <f t="shared" si="0"/>
        <v>0</v>
      </c>
    </row>
    <row r="11" spans="1:6" ht="92.5" customHeight="1" x14ac:dyDescent="0.35">
      <c r="A11" s="1">
        <v>6</v>
      </c>
      <c r="B11" s="1" t="s">
        <v>14</v>
      </c>
      <c r="C11" s="1" t="s">
        <v>0</v>
      </c>
      <c r="D11" s="1">
        <v>1</v>
      </c>
      <c r="E11" s="1"/>
      <c r="F11" s="2">
        <f t="shared" si="0"/>
        <v>0</v>
      </c>
    </row>
    <row r="12" spans="1:6" x14ac:dyDescent="0.35">
      <c r="A12" s="1">
        <v>7</v>
      </c>
      <c r="B12" s="1" t="s">
        <v>15</v>
      </c>
      <c r="C12" s="1" t="s">
        <v>0</v>
      </c>
      <c r="D12" s="1">
        <v>1</v>
      </c>
      <c r="E12" s="1"/>
      <c r="F12" s="2">
        <f t="shared" si="0"/>
        <v>0</v>
      </c>
    </row>
    <row r="13" spans="1:6" x14ac:dyDescent="0.35">
      <c r="A13" s="1">
        <v>8</v>
      </c>
      <c r="B13" s="1" t="s">
        <v>16</v>
      </c>
      <c r="C13" s="1" t="s">
        <v>13</v>
      </c>
      <c r="D13" s="1">
        <v>20</v>
      </c>
      <c r="E13" s="1"/>
      <c r="F13" s="2">
        <f t="shared" si="0"/>
        <v>0</v>
      </c>
    </row>
    <row r="14" spans="1:6" ht="54.5" customHeight="1" x14ac:dyDescent="0.35">
      <c r="A14" s="1">
        <v>9</v>
      </c>
      <c r="B14" s="1" t="s">
        <v>17</v>
      </c>
      <c r="C14" s="1" t="s">
        <v>18</v>
      </c>
      <c r="D14" s="1">
        <v>1</v>
      </c>
      <c r="E14" s="1"/>
      <c r="F14" s="2">
        <f t="shared" si="0"/>
        <v>0</v>
      </c>
    </row>
    <row r="15" spans="1:6" ht="25.5" customHeight="1" x14ac:dyDescent="0.35">
      <c r="A15" s="1">
        <v>10</v>
      </c>
      <c r="B15" s="1" t="s">
        <v>19</v>
      </c>
      <c r="C15" s="1" t="s">
        <v>20</v>
      </c>
      <c r="D15" s="1">
        <v>35</v>
      </c>
      <c r="E15" s="1"/>
      <c r="F15" s="2">
        <f t="shared" si="0"/>
        <v>0</v>
      </c>
    </row>
    <row r="16" spans="1:6" ht="25.5" customHeight="1" x14ac:dyDescent="0.35">
      <c r="A16" s="1">
        <v>11</v>
      </c>
      <c r="B16" s="1" t="s">
        <v>21</v>
      </c>
      <c r="C16" s="1" t="s">
        <v>20</v>
      </c>
      <c r="D16" s="1">
        <v>20</v>
      </c>
      <c r="E16" s="1"/>
      <c r="F16" s="2">
        <f t="shared" si="0"/>
        <v>0</v>
      </c>
    </row>
    <row r="17" spans="1:6" ht="27" customHeight="1" x14ac:dyDescent="0.35">
      <c r="A17" s="1">
        <v>12</v>
      </c>
      <c r="B17" s="1" t="s">
        <v>22</v>
      </c>
      <c r="C17" s="1" t="s">
        <v>20</v>
      </c>
      <c r="D17" s="1">
        <v>10</v>
      </c>
      <c r="E17" s="1"/>
      <c r="F17" s="2">
        <f t="shared" si="0"/>
        <v>0</v>
      </c>
    </row>
    <row r="18" spans="1:6" ht="46.5" customHeight="1" x14ac:dyDescent="0.35">
      <c r="A18" s="1">
        <v>13</v>
      </c>
      <c r="B18" s="1" t="s">
        <v>23</v>
      </c>
      <c r="C18" s="1" t="s">
        <v>7</v>
      </c>
      <c r="D18" s="1">
        <v>1</v>
      </c>
      <c r="E18" s="1"/>
      <c r="F18" s="2">
        <f t="shared" si="0"/>
        <v>0</v>
      </c>
    </row>
    <row r="19" spans="1:6" ht="38.5" customHeight="1" x14ac:dyDescent="0.35">
      <c r="A19" s="1">
        <v>14</v>
      </c>
      <c r="B19" s="1" t="s">
        <v>24</v>
      </c>
      <c r="C19" s="1" t="s">
        <v>10</v>
      </c>
      <c r="D19" s="1">
        <v>10</v>
      </c>
      <c r="E19" s="1"/>
      <c r="F19" s="2">
        <f t="shared" si="0"/>
        <v>0</v>
      </c>
    </row>
    <row r="20" spans="1:6" ht="35.5" customHeight="1" x14ac:dyDescent="0.35">
      <c r="A20" s="1">
        <v>15</v>
      </c>
      <c r="B20" s="1" t="s">
        <v>25</v>
      </c>
      <c r="C20" s="1" t="s">
        <v>26</v>
      </c>
      <c r="D20" s="1">
        <v>6</v>
      </c>
      <c r="E20" s="1"/>
      <c r="F20" s="2">
        <f t="shared" si="0"/>
        <v>0</v>
      </c>
    </row>
    <row r="21" spans="1:6" ht="49" customHeight="1" x14ac:dyDescent="0.35">
      <c r="A21" s="1">
        <v>16</v>
      </c>
      <c r="B21" s="1" t="s">
        <v>27</v>
      </c>
      <c r="C21" s="1" t="s">
        <v>26</v>
      </c>
      <c r="D21" s="1">
        <v>4</v>
      </c>
      <c r="E21" s="1"/>
      <c r="F21" s="2">
        <f t="shared" si="0"/>
        <v>0</v>
      </c>
    </row>
    <row r="22" spans="1:6" ht="27" customHeight="1" x14ac:dyDescent="0.35">
      <c r="A22" s="1">
        <v>17</v>
      </c>
      <c r="B22" s="1" t="s">
        <v>28</v>
      </c>
      <c r="C22" s="1" t="s">
        <v>7</v>
      </c>
      <c r="D22" s="1">
        <v>1</v>
      </c>
      <c r="E22" s="1"/>
      <c r="F22" s="2">
        <f t="shared" si="0"/>
        <v>0</v>
      </c>
    </row>
    <row r="23" spans="1:6" ht="22" customHeight="1" x14ac:dyDescent="0.35">
      <c r="A23" s="1">
        <v>18</v>
      </c>
      <c r="B23" s="1" t="s">
        <v>29</v>
      </c>
      <c r="C23" s="1" t="s">
        <v>0</v>
      </c>
      <c r="D23" s="1">
        <v>1</v>
      </c>
      <c r="E23" s="1"/>
      <c r="F23" s="2">
        <f t="shared" si="0"/>
        <v>0</v>
      </c>
    </row>
    <row r="24" spans="1:6" ht="29.5" customHeight="1" x14ac:dyDescent="0.35">
      <c r="A24" s="1">
        <v>19</v>
      </c>
      <c r="B24" s="1" t="s">
        <v>30</v>
      </c>
      <c r="C24" s="1" t="s">
        <v>0</v>
      </c>
      <c r="D24" s="1">
        <v>1</v>
      </c>
      <c r="E24" s="20"/>
      <c r="F24" s="2"/>
    </row>
    <row r="25" spans="1:6" ht="72" customHeight="1" x14ac:dyDescent="0.35">
      <c r="A25" s="1"/>
      <c r="B25" s="21" t="s">
        <v>31</v>
      </c>
      <c r="C25" s="21"/>
      <c r="D25" s="21"/>
      <c r="E25" s="21"/>
      <c r="F25" s="22">
        <f>SUM(F6:F24)</f>
        <v>0</v>
      </c>
    </row>
    <row r="26" spans="1:6" x14ac:dyDescent="0.35">
      <c r="A26" s="8"/>
      <c r="B26" s="31" t="s">
        <v>32</v>
      </c>
      <c r="C26" s="31"/>
      <c r="D26" s="31"/>
      <c r="E26" s="31"/>
      <c r="F26" s="31"/>
    </row>
    <row r="27" spans="1:6" ht="24.5" customHeight="1" x14ac:dyDescent="0.35">
      <c r="A27" s="3"/>
      <c r="B27" s="4"/>
      <c r="C27" s="5"/>
      <c r="D27" s="5"/>
      <c r="E27" s="6"/>
      <c r="F27" s="7"/>
    </row>
    <row r="28" spans="1:6" ht="24" customHeight="1" x14ac:dyDescent="0.35">
      <c r="A28" s="8">
        <v>1</v>
      </c>
      <c r="B28" s="9" t="s">
        <v>33</v>
      </c>
      <c r="C28" s="10" t="s">
        <v>34</v>
      </c>
      <c r="D28" s="10">
        <v>500</v>
      </c>
      <c r="E28" s="11"/>
      <c r="F28" s="12">
        <f t="shared" ref="F28:F29" si="1">E28*D28</f>
        <v>0</v>
      </c>
    </row>
    <row r="29" spans="1:6" ht="29" x14ac:dyDescent="0.35">
      <c r="A29" s="8">
        <v>2</v>
      </c>
      <c r="B29" s="23" t="s">
        <v>35</v>
      </c>
      <c r="C29" s="13" t="s">
        <v>34</v>
      </c>
      <c r="D29" s="13">
        <v>500</v>
      </c>
      <c r="E29" s="8"/>
      <c r="F29" s="24">
        <f t="shared" si="1"/>
        <v>0</v>
      </c>
    </row>
    <row r="30" spans="1:6" ht="28" customHeight="1" x14ac:dyDescent="0.35">
      <c r="A30" s="8"/>
      <c r="B30" s="14" t="s">
        <v>36</v>
      </c>
      <c r="C30" s="14"/>
      <c r="D30" s="14"/>
      <c r="E30" s="14"/>
      <c r="F30" s="15">
        <f>SUM(F28:F29)</f>
        <v>0</v>
      </c>
    </row>
    <row r="31" spans="1:6" ht="36" customHeight="1" x14ac:dyDescent="0.35">
      <c r="A31" s="16"/>
      <c r="B31" s="17" t="s">
        <v>37</v>
      </c>
      <c r="C31" s="18"/>
      <c r="D31" s="18"/>
      <c r="E31" s="19"/>
      <c r="F31" s="19">
        <f>F30+F25</f>
        <v>0</v>
      </c>
    </row>
    <row r="32" spans="1:6" ht="22" customHeight="1" x14ac:dyDescent="0.35">
      <c r="A32" s="28" t="s">
        <v>40</v>
      </c>
      <c r="B32" s="29"/>
      <c r="C32" s="29"/>
      <c r="D32" s="29"/>
      <c r="E32" s="29"/>
      <c r="F32" s="30"/>
    </row>
    <row r="33" spans="1:6" ht="26.5" customHeight="1" x14ac:dyDescent="0.35">
      <c r="A33" s="28" t="s">
        <v>41</v>
      </c>
      <c r="B33" s="29"/>
      <c r="C33" s="29"/>
      <c r="D33" s="29"/>
      <c r="E33" s="29"/>
      <c r="F33" s="30"/>
    </row>
    <row r="34" spans="1:6" ht="23.5" customHeight="1" x14ac:dyDescent="0.35">
      <c r="A34" s="28" t="s">
        <v>42</v>
      </c>
      <c r="B34" s="29"/>
      <c r="C34" s="29"/>
      <c r="D34" s="29"/>
      <c r="E34" s="29"/>
      <c r="F34" s="30"/>
    </row>
    <row r="35" spans="1:6" ht="24" customHeight="1" x14ac:dyDescent="0.35">
      <c r="A35" s="28" t="s">
        <v>43</v>
      </c>
      <c r="B35" s="29"/>
      <c r="C35" s="29"/>
      <c r="D35" s="29"/>
      <c r="E35" s="29"/>
      <c r="F35" s="30"/>
    </row>
    <row r="36" spans="1:6" ht="21" customHeight="1" x14ac:dyDescent="0.35">
      <c r="A36" s="28" t="s">
        <v>44</v>
      </c>
      <c r="B36" s="29"/>
      <c r="C36" s="29"/>
      <c r="D36" s="29"/>
      <c r="E36" s="29"/>
      <c r="F36" s="30"/>
    </row>
    <row r="37" spans="1:6" ht="24" customHeight="1" x14ac:dyDescent="0.35"/>
    <row r="38" spans="1:6" ht="24.5" customHeight="1" x14ac:dyDescent="0.35"/>
  </sheetData>
  <mergeCells count="9">
    <mergeCell ref="A2:F3"/>
    <mergeCell ref="A1:F1"/>
    <mergeCell ref="A32:F32"/>
    <mergeCell ref="A4:F4"/>
    <mergeCell ref="A33:F33"/>
    <mergeCell ref="A34:F34"/>
    <mergeCell ref="A35:F35"/>
    <mergeCell ref="A36:F36"/>
    <mergeCell ref="B26:F26"/>
  </mergeCells>
  <pageMargins left="0.7" right="0.7" top="0.75" bottom="0.75" header="0.3" footer="0.3"/>
  <pageSetup scale="6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2025-11-06T08:17:03Z</dcterms:modified>
</cp:coreProperties>
</file>