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24226"/>
  <mc:AlternateContent xmlns:mc="http://schemas.openxmlformats.org/markup-compatibility/2006">
    <mc:Choice Requires="x15">
      <x15ac:absPath xmlns:x15ac="http://schemas.microsoft.com/office/spreadsheetml/2010/11/ac" url="C:\Users\DRC\Danish Refugee Council\Somalia E-Filing - Procurement 2024\DOW\SOM_PR_00282774 ITB\02-Solicitation documents\"/>
    </mc:Choice>
  </mc:AlternateContent>
  <xr:revisionPtr revIDLastSave="4" documentId="13_ncr:1_{B39E49C3-93F4-4969-AFD5-9F8367639835}" xr6:coauthVersionLast="36" xr6:coauthVersionMax="47" xr10:uidLastSave="{9409FDF0-3C83-4889-BCF0-BAE57333043F}"/>
  <bookViews>
    <workbookView xWindow="0" yWindow="0" windowWidth="14380" windowHeight="3780" tabRatio="930" xr2:uid="{00000000-000D-0000-FFFF-FFFF00000000}"/>
  </bookViews>
  <sheets>
    <sheet name="BH Rehabilitation of Shallow we" sheetId="14" r:id="rId1"/>
  </sheets>
  <calcPr calcId="191028"/>
  <customWorkbookViews>
    <customWorkbookView name="Benjamin Moon - Personal View" guid="{A6D5028A-ED8F-4923-BFF1-A3E10AAE675B}" mergeInterval="0" personalView="1" xWindow="958" windowWidth="913" windowHeight="103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7" i="14" l="1"/>
  <c r="E106" i="14"/>
  <c r="E105" i="14"/>
  <c r="E10" i="14" l="1"/>
</calcChain>
</file>

<file path=xl/sharedStrings.xml><?xml version="1.0" encoding="utf-8"?>
<sst xmlns="http://schemas.openxmlformats.org/spreadsheetml/2006/main" count="356" uniqueCount="178">
  <si>
    <t xml:space="preserve">                                     Financial Annex A2</t>
  </si>
  <si>
    <t>ITB: Reference Number:  ITB- SOM-DOW-24-ITB-001</t>
  </si>
  <si>
    <t>DRC to complete</t>
  </si>
  <si>
    <t>Bidder to complete</t>
  </si>
  <si>
    <t>Item/Milestone Required</t>
  </si>
  <si>
    <t>Delivery Location</t>
  </si>
  <si>
    <t>Quantity required</t>
  </si>
  <si>
    <t>Item/Milestone offered (name make and model with full specification)</t>
  </si>
  <si>
    <t>Quantity offered</t>
  </si>
  <si>
    <t>Unit Price
(USD)</t>
  </si>
  <si>
    <t>Total Price 
(USD)</t>
  </si>
  <si>
    <t>S.No</t>
  </si>
  <si>
    <t>Description of works Brief Description: CONSTRUCTION OF SHALLOW WELL</t>
  </si>
  <si>
    <t>Belet- Hawa</t>
  </si>
  <si>
    <t>Unit</t>
  </si>
  <si>
    <t>Quantity</t>
  </si>
  <si>
    <t>A</t>
  </si>
  <si>
    <t>Note: Shallow well construction (Dia 3) at Ramagarore village dollow District</t>
  </si>
  <si>
    <t>Excavation including maintaining and supporting sides and keeping free from water, mud and fallen materials by bailing, pumping or otherwise -Excavate for foundation strip commencing at formation level 30m deep but not exceeding 35m deep</t>
  </si>
  <si>
    <t>Dollow- Ramagarore village</t>
  </si>
  <si>
    <t>CM</t>
  </si>
  <si>
    <t>Extra-over for excavation in soft rock</t>
  </si>
  <si>
    <t>Cart away and deposit surplus material as directed</t>
  </si>
  <si>
    <t xml:space="preserve">FILLING 400mm thick approved natural ground material,Well compacted approved selected material </t>
  </si>
  <si>
    <t>WELL LINING Vibrated Reinforced Concrete class 30(1:1:2) with 20mm thick maximum aggregate size in Well ring</t>
  </si>
  <si>
    <t>Installation Reinforced perforated concrete casing 1500mm diameter x  100mm wall thickness x 1000mm high up to 35m depth</t>
  </si>
  <si>
    <t>No.</t>
  </si>
  <si>
    <t>PLATFORM:Construction of  an apron, a drain and a soak-away pit  as detailed on drawings</t>
  </si>
  <si>
    <t>Item</t>
  </si>
  <si>
    <t xml:space="preserve">Gravel Packing:Provide cleaned and washed gravel and packing at the bottom of the well to conduct filtration admixture,15mm thick rendering </t>
  </si>
  <si>
    <t>LS</t>
  </si>
  <si>
    <t xml:space="preserve">every  one hour interval at least 36 continous hours) Water recharge testing(testing of the well using electrical submersible pump, the contractor to provide necessary power, etc and proper record </t>
  </si>
  <si>
    <t>Borehole  Disinfection as detail in Specification</t>
  </si>
  <si>
    <t>Analysis of Water, using field  test kits;2 water sample for each  of  the tests including Chemical, bacterial  and Turbidity tests</t>
  </si>
  <si>
    <t xml:space="preserve">SUB TOTAL COST IN USD </t>
  </si>
  <si>
    <t>B</t>
  </si>
  <si>
    <t>SUPPLY AND INSTALL SUBMERSIBLE PUMP AND MAIN RAISER PIPES</t>
  </si>
  <si>
    <t>Procure and install Submersible pump Lorentz-5kw, with matching cut-off electrodes, drop cables control panel, all accessories included (Stand by Pump)</t>
  </si>
  <si>
    <t>PC</t>
  </si>
  <si>
    <t xml:space="preserve">Supply and Install 3 inch PVC Pipe for submersible pump and connect to Elevated tank </t>
  </si>
  <si>
    <t>T-joint</t>
  </si>
  <si>
    <t>G-Valve(2 inch)</t>
  </si>
  <si>
    <t>Elbo-</t>
  </si>
  <si>
    <t>Valve socket</t>
  </si>
  <si>
    <t>kg</t>
  </si>
  <si>
    <t>Glue fax</t>
  </si>
  <si>
    <t>Return valve(2inch)</t>
  </si>
  <si>
    <t>cum</t>
  </si>
  <si>
    <t>Excavation of the trunch of the water pipes 30mx0.3mx0.5m</t>
  </si>
  <si>
    <t>PCs</t>
  </si>
  <si>
    <t xml:space="preserve">GRAND TOTAL USD      </t>
  </si>
  <si>
    <t xml:space="preserve">PROCUREMENT OF SOLAR PANELS AND  INSTALLATION </t>
  </si>
  <si>
    <r>
      <rPr>
        <b/>
        <sz val="13"/>
        <rFont val="Arial"/>
        <family val="2"/>
      </rPr>
      <t>Note:</t>
    </r>
    <r>
      <rPr>
        <sz val="13"/>
        <rFont val="Arial"/>
        <family val="2"/>
      </rPr>
      <t>solar Installation of Raamagarore Water infrastructructure Rehabilitation well depth 13m, Static Water level 5m, Depth of Pump Installed/pump level 11m with a Pumping test, transport Provision of all required tools, equipment and construction materials and clearing of site upon arrival.</t>
    </r>
  </si>
  <si>
    <r>
      <t>Supply and Install Solar Panels and Accessories of Mono Crystalline Type No.</t>
    </r>
    <r>
      <rPr>
        <b/>
        <sz val="13"/>
        <color indexed="8"/>
        <rFont val="Arial"/>
        <family val="2"/>
      </rPr>
      <t xml:space="preserve"> 22</t>
    </r>
    <r>
      <rPr>
        <sz val="13"/>
        <rFont val="Arial"/>
        <family val="2"/>
      </rPr>
      <t>PCs which is CERTIFIED M2 SOLAR  Producted by International Organization for Standardization(ISO) and the Efficiency between 17 - 24%// Supply and Install erect solar panel Mountain structure made of Stainless steal of 8790w or aproximately 15 kw</t>
    </r>
  </si>
  <si>
    <t>NO</t>
  </si>
  <si>
    <t xml:space="preserve">• Type ………………………………………......................550 – 72M
• Peak Power (Pmax):……………………........................550 W
• Open Circuit Voltage (Voc)…………............................ 44.8 V
• Short Circuit Current (Isc)……………........................... 10.6 A
• Max.Power Voltage (Vmp)…………............................. 37.5 V
• Max.Power Current (Imp)……………............................. 9.62 A
• Maximum System Voltage…………......…................... 1500 V
• Power Tolerance:……………………..……...................+/- 3%
• Dimensions (MM)……………………....….....................1950 x 992 x 40
Note: All Technical Data at a Standard test Condition AM=1.5, E=1000 W/M2, Tc=25 C0
</t>
  </si>
  <si>
    <t>Suply and Install stainless steel Solar Pump Inverter of RS10100-3L-0012-4-X+HMGR 10KW or equivalent submersible pump  (DC/AC Inverters Grundfox) Controller/ pump Inverter Input U1:3AC 380-480V 50/60Hz, 11:11.3A DC 400-800V, Output 3 0-Input V 0-320Hz, 12:12A, Power P2: 5.5kw, 400V/7.5Hp:380V  IP66 AC. 
• working temperature: -10～+50℃
• Well sensor.
• Water Tank sensor.</t>
  </si>
  <si>
    <t>No</t>
  </si>
  <si>
    <t>DC Wire for Special solar cable - 40 ～+1250C Max 1000V AC/1800V DC 1x6.0 mm2</t>
  </si>
  <si>
    <t>Meter</t>
  </si>
  <si>
    <t xml:space="preserve">Combiner fuse box &amp; small accessory
• DC Combiner Fuse box
• DC circuit breaker
• Manual transfer switch-generator &amp; PV Array of 100A max
</t>
  </si>
  <si>
    <t xml:space="preserve">Case Water Proof for Solar pump inverter         </t>
  </si>
  <si>
    <t>Supply and install CABLE  3 core, 3x10 mm2</t>
  </si>
  <si>
    <t xml:space="preserve">Installation, internal wiring sundries, sensors. </t>
  </si>
  <si>
    <t>LMS</t>
  </si>
  <si>
    <t xml:space="preserve">Supply and Install the Solar Ground Mounting of Golvanized Steel Ranking Structure  frame with Gentel sloping of 1.6m Elevation ,1.4m@&lt;150 and Sett off the resistance of the air space of 2mm,Bolding and welding the frame work Fix  to the footing </t>
  </si>
  <si>
    <t>Kw</t>
  </si>
  <si>
    <t xml:space="preserve">• Excavation Footing (600x500x500)
• Reinforced concrete to bellow the ground (600x500x500) bellow the ground and
• Reinforced Concrete Above the ground (500x500x500)mm  above the ground with base of 
• Supply and fix 3 Inch Galvanized steel Pipe Class B for Columns
• Supply and Fix mounting of Galvanized Steel Ranking Structure
• Man powering, unti rust painting with a ranking frame of Serial and Parallel as you see the attached Drawing with a technical guidance of Engineer for 11,250Wp
</t>
  </si>
  <si>
    <t>SUB TOTAL COST IN USD</t>
  </si>
  <si>
    <t>2KM PIPELINE EXTENSION RAMAGARORE VILLAGE IN DOLLOW DISTRICT</t>
  </si>
  <si>
    <t>Note:Construction, Excavation and Backfilling of 2000m(2km) Pipeline extension and connection to the water points from the shallow well to  ramagarore water tank  at Targetting village at dollow District</t>
  </si>
  <si>
    <t>DISTRIBUTION OF WATER PIPELINE AND INSTALLATIONS</t>
  </si>
  <si>
    <t xml:space="preserve">Excavation of trench for piping 2000m (2km) of length, depth 500mm, 300mm width  from Water tank to the Water Point (kiosks) with a Backfilling and excavation of trench </t>
  </si>
  <si>
    <r>
      <t>M</t>
    </r>
    <r>
      <rPr>
        <vertAlign val="superscript"/>
        <sz val="13"/>
        <rFont val="Arial"/>
        <family val="2"/>
      </rPr>
      <t>3</t>
    </r>
  </si>
  <si>
    <t xml:space="preserve">Supply and install of 2000m(2km) of High Pressure 3 Inch 50mm Pvc Pipe(PVC pipe class D,  90mm OD, 10 bar, 5.8m length)  For Water Supply  From shallow well to  the Elevated water tank includes T-Junction with a supply of all fittings(Tap + valve,cap + union+reducer+ Elbow +stop cack &amp; Plastic Glue) i.e </t>
  </si>
  <si>
    <t>Supply and install of 400Mof High Pressure 2 Inch 50mm Pvc Pipe(PVC pipe class D,  90mm OD, 10 bar, 5.8m length) from water tank to water kiosks</t>
  </si>
  <si>
    <t>CONSTRUCTION OF WATER KIOSKS</t>
  </si>
  <si>
    <t>The Construction of Water Points with Soak Pit And Pipeline Extension</t>
  </si>
  <si>
    <t xml:space="preserve">Construction of  water Kiosk </t>
  </si>
  <si>
    <t>Site clearance:  leveling   and clear unnecessary materials</t>
  </si>
  <si>
    <r>
      <t>M</t>
    </r>
    <r>
      <rPr>
        <vertAlign val="superscript"/>
        <sz val="13"/>
        <color indexed="8"/>
        <rFont val="Calibri"/>
        <family val="2"/>
      </rPr>
      <t>2</t>
    </r>
  </si>
  <si>
    <t>Excavation foundation trench and level  (2.4m x 2.8 x0.4 )x2</t>
  </si>
  <si>
    <r>
      <t>M</t>
    </r>
    <r>
      <rPr>
        <vertAlign val="superscript"/>
        <sz val="13"/>
        <color indexed="8"/>
        <rFont val="Calibri"/>
        <family val="2"/>
      </rPr>
      <t>3</t>
    </r>
  </si>
  <si>
    <t>Mass concrete of 50mm thick blinding layer (1:2:4 mix) under the foundation wall 2.4m x 2.8 x0.05)</t>
  </si>
  <si>
    <t>250mm hardcore filling and well compacting for slab area(2.4mx2.8m)</t>
  </si>
  <si>
    <t>M2</t>
  </si>
  <si>
    <t>RC concrete (1:2:4 mix ) in conc. floor slab 15 cm thick(2.4mx2.8mx0.15m)</t>
  </si>
  <si>
    <t xml:space="preserve">40cm thick masonry block walling in cement &amp; sand mortar 1;3 mix () </t>
  </si>
  <si>
    <t xml:space="preserve"> Construct 200mm block bended with mix ratio of  1:4cement/sand (1.6mx0.6m)</t>
  </si>
  <si>
    <r>
      <t>Cast 20cm Mass concrete 1:3:6 mix design of the area (</t>
    </r>
    <r>
      <rPr>
        <sz val="13"/>
        <color indexed="8"/>
        <rFont val="Calibri"/>
        <family val="2"/>
      </rPr>
      <t>1.6x0.2x0.2m</t>
    </r>
    <r>
      <rPr>
        <sz val="13"/>
        <rFont val="Calibri"/>
        <family val="2"/>
      </rPr>
      <t>)</t>
    </r>
  </si>
  <si>
    <t xml:space="preserve">External &amp; internal plastering ,12 mm thick, cement and sand mix 1:4, with wood float finish. </t>
  </si>
  <si>
    <t>Apply two coats of white wash and destempering</t>
  </si>
  <si>
    <t xml:space="preserve">30 mm thick 1:3 cement/sand floor screed </t>
  </si>
  <si>
    <t>GI pipes for  water Kiosk 1''</t>
  </si>
  <si>
    <t>Pcs</t>
  </si>
  <si>
    <t>Construct Complete  drainage water collection with 1000mm dia for water kiosk(Soak Pit)(1000x1500x1000)mm, cover Precast concrete and fill gravel</t>
  </si>
  <si>
    <t>Fittings on the kiosk</t>
  </si>
  <si>
    <t xml:space="preserve">GI Reducer 2" -1" </t>
  </si>
  <si>
    <r>
      <t>90</t>
    </r>
    <r>
      <rPr>
        <vertAlign val="superscript"/>
        <sz val="13"/>
        <rFont val="Calibri"/>
        <family val="2"/>
      </rPr>
      <t>0</t>
    </r>
    <r>
      <rPr>
        <sz val="13"/>
        <rFont val="Calibri"/>
        <family val="2"/>
      </rPr>
      <t xml:space="preserve"> GI Elbow 1"</t>
    </r>
  </si>
  <si>
    <t>1" GI  Double  Tee</t>
  </si>
  <si>
    <t>1" GI  Single   Tee</t>
  </si>
  <si>
    <t xml:space="preserve">Reducer socket 1"-3/4" </t>
  </si>
  <si>
    <t>Nipple GI</t>
  </si>
  <si>
    <t>Branch pipes, 3/4", galvanized (long pipe 300mm threaded on both sides )</t>
  </si>
  <si>
    <t xml:space="preserve">G.I 3/4" taps </t>
  </si>
  <si>
    <t>Supply and install the water point Water Fow Meter,Awakingdemi 15mm 1/2 inch Water Meter Read of Cubic Meters for Water kiosk Using with Fittings and keep protect position See the design position</t>
  </si>
  <si>
    <t>CONSTRUCTION OF CHAIN LINK FENCE</t>
  </si>
  <si>
    <r>
      <t xml:space="preserve">Provide materials and construction of </t>
    </r>
    <r>
      <rPr>
        <u/>
        <sz val="13"/>
        <color indexed="8"/>
        <rFont val="Arial"/>
        <family val="2"/>
      </rPr>
      <t>chain Link Fence</t>
    </r>
    <r>
      <rPr>
        <sz val="13"/>
        <color indexed="8"/>
        <rFont val="Arial"/>
        <family val="2"/>
      </rPr>
      <t xml:space="preserve"> made from GI pipe </t>
    </r>
    <r>
      <rPr>
        <u/>
        <sz val="13"/>
        <color indexed="8"/>
        <rFont val="Arial"/>
        <family val="2"/>
      </rPr>
      <t>2.5" dia. B-class and 1.8m clear height every 2.5 meter length</t>
    </r>
    <r>
      <rPr>
        <sz val="13"/>
        <color indexed="8"/>
        <rFont val="Arial"/>
        <family val="2"/>
      </rPr>
      <t xml:space="preserve">, The chain link is 50mmx50mm opening and 2.7mm dim. </t>
    </r>
  </si>
  <si>
    <t xml:space="preserve"> Supply and Install The chain link is 50mmx50mm opening and 2.7mm dim. Which the roll is 30mx2m(LxW) The 
• Area of Water kiosks:
Width: 3000mm
Length: 3000mm                                                                                                                    
</t>
  </si>
  <si>
    <t>ML</t>
  </si>
  <si>
    <t xml:space="preserve">Supply and Fix 5" of Angular for as a Columns Fixing the ground </t>
  </si>
  <si>
    <t>Construction Footing and Blinding to fix G.I Pipe, then to 30cm above the footing, and welden the Security net into G.I And fix Two sides frame door of 1.5mx1.8m</t>
  </si>
  <si>
    <t>Construction foundation of Marble stone and concrete above the foundation a Ground beam Lean concrete to fix the Chain Link fence 40cm above the ground floor and insert the 10cm the chain link in to the footing above the ground(20cx0.2x0.40)</t>
  </si>
  <si>
    <r>
      <t>M</t>
    </r>
    <r>
      <rPr>
        <vertAlign val="superscript"/>
        <sz val="13"/>
        <color indexed="8"/>
        <rFont val="Arial"/>
        <family val="2"/>
      </rPr>
      <t>3</t>
    </r>
  </si>
  <si>
    <t>GRAND TOTAL COST IN USD FOR 1 WATER KIOSKS</t>
  </si>
  <si>
    <t>GRAND TOTAL COST IN USD FOR CONSTRUCTION OF WATER KIOSKS</t>
  </si>
  <si>
    <t>CONSTRUCTION OF 30M3 ELEVATED TANK @8M Hight</t>
  </si>
  <si>
    <t>Note:The quantities are given is The Construction 30M3, 8M Hight. Quantities to be verified if these dimensions are varied</t>
  </si>
  <si>
    <t xml:space="preserve">SUB STRUCTURE </t>
  </si>
  <si>
    <r>
      <rPr>
        <b/>
        <u/>
        <sz val="13"/>
        <color indexed="8"/>
        <rFont val="Arial"/>
        <family val="2"/>
      </rPr>
      <t>Site clearance</t>
    </r>
    <r>
      <rPr>
        <b/>
        <i/>
        <u/>
        <sz val="13"/>
        <color indexed="8"/>
        <rFont val="Arial"/>
        <family val="2"/>
      </rPr>
      <t xml:space="preserve">: </t>
    </r>
    <r>
      <rPr>
        <sz val="13"/>
        <color indexed="8"/>
        <rFont val="Arial"/>
        <family val="2"/>
      </rPr>
      <t>clear site from vegetation, debris, unwanted material and despose it to a safe place</t>
    </r>
  </si>
  <si>
    <r>
      <rPr>
        <b/>
        <u/>
        <sz val="13"/>
        <color indexed="8"/>
        <rFont val="Arial"/>
        <family val="2"/>
      </rPr>
      <t xml:space="preserve">Footing Excavation: </t>
    </r>
    <r>
      <rPr>
        <sz val="13"/>
        <color indexed="8"/>
        <rFont val="Arial"/>
        <family val="2"/>
      </rPr>
      <t>Excavate 9 (1.2x1.2x1.6)m Blind for footings, level and compact well</t>
    </r>
    <r>
      <rPr>
        <b/>
        <u/>
        <sz val="13"/>
        <color indexed="8"/>
        <rFont val="Arial"/>
        <family val="2"/>
      </rPr>
      <t xml:space="preserve"> ( before receiving foundation blinding)/</t>
    </r>
    <r>
      <rPr>
        <u/>
        <sz val="13"/>
        <color indexed="8"/>
        <rFont val="Arial"/>
        <family val="2"/>
      </rPr>
      <t>cut and trim all projected faces</t>
    </r>
  </si>
  <si>
    <r>
      <rPr>
        <b/>
        <u/>
        <sz val="13"/>
        <color indexed="8"/>
        <rFont val="Arial"/>
        <family val="2"/>
      </rPr>
      <t>Hardcore:</t>
    </r>
    <r>
      <rPr>
        <sz val="13"/>
        <color indexed="8"/>
        <rFont val="Arial"/>
        <family val="2"/>
      </rPr>
      <t xml:space="preserve"> supply and fill 300mm </t>
    </r>
    <r>
      <rPr>
        <b/>
        <sz val="13"/>
        <color indexed="8"/>
        <rFont val="Arial"/>
        <family val="2"/>
      </rPr>
      <t xml:space="preserve"> 9(1.2x1.2x0.3</t>
    </r>
    <r>
      <rPr>
        <sz val="13"/>
        <color indexed="8"/>
        <rFont val="Arial"/>
        <family val="2"/>
      </rPr>
      <t>) (imported or Excavated selected material over the ground floor compact AS PER Specification before recieving blinding</t>
    </r>
  </si>
  <si>
    <r>
      <rPr>
        <b/>
        <u/>
        <sz val="13"/>
        <color indexed="8"/>
        <rFont val="Arial"/>
        <family val="2"/>
      </rPr>
      <t xml:space="preserve">Foundation Blinding: </t>
    </r>
    <r>
      <rPr>
        <sz val="13"/>
        <color indexed="8"/>
        <rFont val="Arial"/>
        <family val="2"/>
      </rPr>
      <t xml:space="preserve">Lay 50mm thick lean 4 </t>
    </r>
    <r>
      <rPr>
        <b/>
        <sz val="13"/>
        <color indexed="8"/>
        <rFont val="Arial"/>
        <family val="2"/>
      </rPr>
      <t>(1.2x1.2X0.1)m c</t>
    </r>
    <r>
      <rPr>
        <sz val="13"/>
        <color indexed="8"/>
        <rFont val="Arial"/>
        <family val="2"/>
      </rPr>
      <t xml:space="preserve">oncrete </t>
    </r>
    <r>
      <rPr>
        <b/>
        <sz val="13"/>
        <color indexed="8"/>
        <rFont val="Arial"/>
        <family val="2"/>
      </rPr>
      <t>1:4:8 /3bags of cem/0.4cum of river sand /0.8cum of Graded stone 40mm nominal size AS PER SPECS</t>
    </r>
    <r>
      <rPr>
        <sz val="13"/>
        <color indexed="8"/>
        <rFont val="Arial"/>
        <family val="2"/>
      </rPr>
      <t>above the excavated footing and  foundation trenchs, cure the blinding</t>
    </r>
  </si>
  <si>
    <r>
      <rPr>
        <b/>
        <u/>
        <sz val="13"/>
        <color indexed="8"/>
        <rFont val="Arial"/>
        <family val="2"/>
      </rPr>
      <t xml:space="preserve">Footing concrete : </t>
    </r>
    <r>
      <rPr>
        <sz val="13"/>
        <color indexed="8"/>
        <rFont val="Arial"/>
        <family val="2"/>
      </rPr>
      <t>provide and cast 9 (1.1x1.1x0.75)m R.C.C footing over the blinding mix 1:2:4 /6bags of cem/1cum of concrete</t>
    </r>
    <r>
      <rPr>
        <i/>
        <u/>
        <sz val="13"/>
        <color indexed="8"/>
        <rFont val="Arial"/>
        <family val="2"/>
      </rPr>
      <t xml:space="preserve"> ___</t>
    </r>
    <r>
      <rPr>
        <b/>
        <i/>
        <u/>
        <sz val="13"/>
        <color indexed="8"/>
        <rFont val="Arial"/>
        <family val="2"/>
      </rPr>
      <t>Reinforeced with double layered Y16 deformed steel in both directions/</t>
    </r>
    <r>
      <rPr>
        <u/>
        <sz val="13"/>
        <color indexed="8"/>
        <rFont val="Arial"/>
        <family val="2"/>
      </rPr>
      <t>use vibrator in accordance with specifications</t>
    </r>
  </si>
  <si>
    <r>
      <rPr>
        <b/>
        <u/>
        <sz val="13"/>
        <color indexed="8"/>
        <rFont val="Arial"/>
        <family val="2"/>
      </rPr>
      <t xml:space="preserve">Ground Beam Excavation: </t>
    </r>
    <r>
      <rPr>
        <sz val="13"/>
        <color indexed="8"/>
        <rFont val="Arial"/>
        <family val="2"/>
      </rPr>
      <t>Excavate (0.5x0.4x35.4)m foundation, level and compact well</t>
    </r>
    <r>
      <rPr>
        <b/>
        <u/>
        <sz val="13"/>
        <color indexed="8"/>
        <rFont val="Arial"/>
        <family val="2"/>
      </rPr>
      <t xml:space="preserve"> ( before receiving foundation blinding)/</t>
    </r>
    <r>
      <rPr>
        <u/>
        <sz val="13"/>
        <color indexed="8"/>
        <rFont val="Arial"/>
        <family val="2"/>
      </rPr>
      <t>cut and trim all projected faces</t>
    </r>
  </si>
  <si>
    <r>
      <rPr>
        <b/>
        <u/>
        <sz val="13"/>
        <color indexed="8"/>
        <rFont val="Arial"/>
        <family val="2"/>
      </rPr>
      <t xml:space="preserve">Beam Blinding: </t>
    </r>
    <r>
      <rPr>
        <sz val="13"/>
        <color indexed="8"/>
        <rFont val="Arial"/>
        <family val="2"/>
      </rPr>
      <t xml:space="preserve">Lay 50mm thick lean (0.5x0.1x35.4)m </t>
    </r>
    <r>
      <rPr>
        <b/>
        <sz val="13"/>
        <color indexed="8"/>
        <rFont val="Arial"/>
        <family val="2"/>
      </rPr>
      <t xml:space="preserve"> c</t>
    </r>
    <r>
      <rPr>
        <sz val="13"/>
        <color indexed="8"/>
        <rFont val="Arial"/>
        <family val="2"/>
      </rPr>
      <t xml:space="preserve">oncrete </t>
    </r>
    <r>
      <rPr>
        <b/>
        <sz val="13"/>
        <color indexed="8"/>
        <rFont val="Arial"/>
        <family val="2"/>
      </rPr>
      <t xml:space="preserve">1:4:8 /3bags of cem/0.4cum of river sand /0.8cum of Graded stone 40mm nominal size as Perspecification </t>
    </r>
    <r>
      <rPr>
        <sz val="13"/>
        <color indexed="8"/>
        <rFont val="Arial"/>
        <family val="2"/>
      </rPr>
      <t>above the excavated footing and  foundation trenchs, cure the blinding</t>
    </r>
  </si>
  <si>
    <r>
      <rPr>
        <b/>
        <u/>
        <sz val="13"/>
        <color indexed="8"/>
        <rFont val="Arial"/>
        <family val="2"/>
      </rPr>
      <t xml:space="preserve">Ground TIE Beams: </t>
    </r>
    <r>
      <rPr>
        <sz val="13"/>
        <color indexed="8"/>
        <rFont val="Arial"/>
        <family val="2"/>
      </rPr>
      <t>provide and cast (0.4x0.45x35.4m) R.C.C beam MIX</t>
    </r>
    <r>
      <rPr>
        <b/>
        <u/>
        <sz val="13"/>
        <color indexed="8"/>
        <rFont val="Arial"/>
        <family val="2"/>
      </rPr>
      <t xml:space="preserve"> 1:2:4/6bags of cem/1cum of </t>
    </r>
    <r>
      <rPr>
        <sz val="13"/>
        <color indexed="8"/>
        <rFont val="Arial"/>
        <family val="2"/>
      </rPr>
      <t>concrete___Reinforeced with 4Y14 linked with Y8mm stirupps @200mm c/c</t>
    </r>
  </si>
  <si>
    <r>
      <rPr>
        <b/>
        <u/>
        <sz val="13"/>
        <color indexed="8"/>
        <rFont val="Arial"/>
        <family val="2"/>
      </rPr>
      <t>Backfilling with Good Hardcore and Crashed Stone:</t>
    </r>
    <r>
      <rPr>
        <u/>
        <sz val="13"/>
        <color indexed="8"/>
        <rFont val="Arial"/>
        <family val="2"/>
      </rPr>
      <t xml:space="preserve"> </t>
    </r>
    <r>
      <rPr>
        <sz val="13"/>
        <color indexed="8"/>
        <rFont val="Arial"/>
        <family val="2"/>
      </rPr>
      <t>supply and fill  (imported or Excavated selected material over the ground floor compact AS PER Specification</t>
    </r>
  </si>
  <si>
    <t>SUBTOTAL</t>
  </si>
  <si>
    <t xml:space="preserve">SUPER- STRUCTURE </t>
  </si>
  <si>
    <r>
      <rPr>
        <b/>
        <u/>
        <sz val="13"/>
        <color indexed="8"/>
        <rFont val="Arial"/>
        <family val="2"/>
      </rPr>
      <t xml:space="preserve">Middle Tie Beams: </t>
    </r>
    <r>
      <rPr>
        <sz val="13"/>
        <color indexed="8"/>
        <rFont val="Arial"/>
        <family val="2"/>
      </rPr>
      <t>provide and cast 2x(0.4x0.4x41.4m) R.C.C beam MIX</t>
    </r>
    <r>
      <rPr>
        <b/>
        <u/>
        <sz val="13"/>
        <color indexed="8"/>
        <rFont val="Arial"/>
        <family val="2"/>
      </rPr>
      <t xml:space="preserve"> 1:2:4/6bags of cem/1cum of </t>
    </r>
    <r>
      <rPr>
        <sz val="13"/>
        <color indexed="8"/>
        <rFont val="Arial"/>
        <family val="2"/>
      </rPr>
      <t>concrete___Reinforeced with 4Y14 linked with Y8mm stirupps @200mm c/c</t>
    </r>
  </si>
  <si>
    <r>
      <rPr>
        <b/>
        <u/>
        <sz val="13"/>
        <color indexed="8"/>
        <rFont val="Arial"/>
        <family val="2"/>
      </rPr>
      <t xml:space="preserve">Bottom Slab: </t>
    </r>
    <r>
      <rPr>
        <sz val="13"/>
        <color indexed="8"/>
        <rFont val="Arial"/>
        <family val="2"/>
      </rPr>
      <t>Cast in place (200x4000x5000)mmThick R.C.C Slab on the Water storage with Lid Mix 1:2:4/6bags of cem/1cum of concrete</t>
    </r>
    <r>
      <rPr>
        <b/>
        <sz val="13"/>
        <color indexed="8"/>
        <rFont val="Arial"/>
        <family val="2"/>
      </rPr>
      <t>____Reinforced with Y12mm for Main bar &amp; Y10 to Distribution +R8@150mm c/c</t>
    </r>
  </si>
  <si>
    <r>
      <rPr>
        <b/>
        <u/>
        <sz val="13"/>
        <color indexed="8"/>
        <rFont val="Arial"/>
        <family val="2"/>
      </rPr>
      <t xml:space="preserve">Slab Beam: </t>
    </r>
    <r>
      <rPr>
        <sz val="13"/>
        <color indexed="8"/>
        <rFont val="Arial"/>
        <family val="2"/>
      </rPr>
      <t>provide and cast (0.4x3.8x4.8m) R.C.C beam MIX</t>
    </r>
    <r>
      <rPr>
        <b/>
        <u/>
        <sz val="13"/>
        <color indexed="8"/>
        <rFont val="Arial"/>
        <family val="2"/>
      </rPr>
      <t xml:space="preserve"> 1:2:4/6bags of cem/1cum of </t>
    </r>
    <r>
      <rPr>
        <sz val="13"/>
        <color indexed="8"/>
        <rFont val="Arial"/>
        <family val="2"/>
      </rPr>
      <t>concrete Reinforeced with 4Y16 linked with Y8mm stirupps @200mm c/c</t>
    </r>
  </si>
  <si>
    <r>
      <rPr>
        <b/>
        <u/>
        <sz val="13"/>
        <color indexed="8"/>
        <rFont val="Arial"/>
        <family val="2"/>
      </rPr>
      <t xml:space="preserve">Columns: </t>
    </r>
    <r>
      <rPr>
        <sz val="13"/>
        <color indexed="8"/>
        <rFont val="Arial"/>
        <family val="2"/>
      </rPr>
      <t xml:space="preserve">Cast in place </t>
    </r>
    <r>
      <rPr>
        <b/>
        <sz val="13"/>
        <color indexed="8"/>
        <rFont val="Arial"/>
        <family val="2"/>
      </rPr>
      <t>9(0.4x0.4x8.05</t>
    </r>
    <r>
      <rPr>
        <sz val="13"/>
        <color indexed="8"/>
        <rFont val="Arial"/>
        <family val="2"/>
      </rPr>
      <t>)m R.C.C Columns Mix 1:2:4/6bags of cem/1cum of concrete</t>
    </r>
    <r>
      <rPr>
        <b/>
        <sz val="13"/>
        <color indexed="8"/>
        <rFont val="Arial"/>
        <family val="2"/>
      </rPr>
      <t>____Reinforced with 6Y16mm +R8@150mm c/c</t>
    </r>
  </si>
  <si>
    <r>
      <rPr>
        <b/>
        <u/>
        <sz val="13"/>
        <color indexed="8"/>
        <rFont val="Arial"/>
        <family val="2"/>
      </rPr>
      <t xml:space="preserve">Base of Roof Slabs: </t>
    </r>
    <r>
      <rPr>
        <sz val="13"/>
        <color indexed="8"/>
        <rFont val="Arial"/>
        <family val="2"/>
      </rPr>
      <t>Cast in place (150x4000x5000)mm Thick R.C.C Slab on the Water storage with Lid Mix 1:2:4/6bags of cem/1cum of concrete</t>
    </r>
    <r>
      <rPr>
        <b/>
        <sz val="13"/>
        <color indexed="8"/>
        <rFont val="Arial"/>
        <family val="2"/>
      </rPr>
      <t>____Reinforced with Y12mm for Main bar &amp; Y10 to Distribution +R8@150mm c/c</t>
    </r>
  </si>
  <si>
    <r>
      <rPr>
        <b/>
        <u/>
        <sz val="13"/>
        <color indexed="8"/>
        <rFont val="Arial"/>
        <family val="2"/>
      </rPr>
      <t xml:space="preserve">RCC WALLS: </t>
    </r>
    <r>
      <rPr>
        <sz val="13"/>
        <color indexed="8"/>
        <rFont val="Arial"/>
        <family val="2"/>
      </rPr>
      <t>provide and cast (200x1500x18)MM RCC Wall MIX</t>
    </r>
    <r>
      <rPr>
        <b/>
        <u/>
        <sz val="13"/>
        <color indexed="8"/>
        <rFont val="Arial"/>
        <family val="2"/>
      </rPr>
      <t xml:space="preserve"> 1:2:4/6bags of cem/1cum of </t>
    </r>
    <r>
      <rPr>
        <sz val="13"/>
        <color indexed="8"/>
        <rFont val="Arial"/>
        <family val="2"/>
      </rPr>
      <t>concrete___Reinforeced with Y10 linked with Y8mm stirupps @200mm c/c</t>
    </r>
  </si>
  <si>
    <r>
      <rPr>
        <b/>
        <u/>
        <sz val="13"/>
        <color indexed="8"/>
        <rFont val="Arial"/>
        <family val="2"/>
      </rPr>
      <t>Wall Plaster: a</t>
    </r>
    <r>
      <rPr>
        <sz val="13"/>
        <color indexed="8"/>
        <rFont val="Arial"/>
        <family val="2"/>
      </rPr>
      <t>pply No 2 coats of 20mm thick plastering Mix 1:4 to intenal external walls including seiving sand and even finish as per line in levels , curing as per Field Engineer</t>
    </r>
  </si>
  <si>
    <r>
      <t>M</t>
    </r>
    <r>
      <rPr>
        <vertAlign val="superscript"/>
        <sz val="13"/>
        <color indexed="8"/>
        <rFont val="Arial"/>
        <family val="2"/>
      </rPr>
      <t>2</t>
    </r>
  </si>
  <si>
    <r>
      <rPr>
        <b/>
        <u/>
        <sz val="13"/>
        <color indexed="8"/>
        <rFont val="Arial"/>
        <family val="2"/>
      </rPr>
      <t xml:space="preserve">White Washing : </t>
    </r>
    <r>
      <rPr>
        <sz val="13"/>
        <color indexed="8"/>
        <rFont val="Arial"/>
        <family val="2"/>
      </rPr>
      <t>apply No2 coats of white washing to all int.and external walls</t>
    </r>
  </si>
  <si>
    <r>
      <rPr>
        <b/>
        <u/>
        <sz val="13"/>
        <color indexed="8"/>
        <rFont val="Arial"/>
        <family val="2"/>
      </rPr>
      <t xml:space="preserve">Emulsion paint: </t>
    </r>
    <r>
      <rPr>
        <sz val="13"/>
        <color indexed="8"/>
        <rFont val="Arial"/>
        <family val="2"/>
      </rPr>
      <t>apply No2 coats of emulsion paint to all int.and external walls except where stone facing is used</t>
    </r>
  </si>
  <si>
    <r>
      <rPr>
        <b/>
        <u/>
        <sz val="13"/>
        <color indexed="8"/>
        <rFont val="Calibri"/>
        <family val="2"/>
      </rPr>
      <t>Manhole For during Cleaning</t>
    </r>
    <r>
      <rPr>
        <b/>
        <sz val="13"/>
        <color indexed="8"/>
        <rFont val="Calibri"/>
        <family val="2"/>
      </rPr>
      <t>:</t>
    </r>
    <r>
      <rPr>
        <sz val="13"/>
        <rFont val="Arial"/>
        <family val="2"/>
      </rPr>
      <t>Provide (600mmx600mm) RCC Roof Access cover Cleaning in a future</t>
    </r>
  </si>
  <si>
    <r>
      <rPr>
        <b/>
        <u/>
        <sz val="13"/>
        <color indexed="8"/>
        <rFont val="Arial"/>
        <family val="2"/>
      </rPr>
      <t xml:space="preserve">Roof Slabs: </t>
    </r>
    <r>
      <rPr>
        <sz val="13"/>
        <color indexed="8"/>
        <rFont val="Arial"/>
        <family val="2"/>
      </rPr>
      <t>Cast in place  (150x4000x5000)MM Thick R.C.C Slab on the Water storage with Lid Mix 1:2:4/6bags of cem/1cum of concrete</t>
    </r>
    <r>
      <rPr>
        <b/>
        <sz val="13"/>
        <color indexed="8"/>
        <rFont val="Arial"/>
        <family val="2"/>
      </rPr>
      <t>____Reinforced with Y12mm for Main bar &amp; Y10 to Distribution +R8@150mm c/c</t>
    </r>
  </si>
  <si>
    <r>
      <rPr>
        <b/>
        <u/>
        <sz val="13"/>
        <color indexed="8"/>
        <rFont val="Arial"/>
        <family val="2"/>
      </rPr>
      <t xml:space="preserve">G.I pipe </t>
    </r>
    <r>
      <rPr>
        <sz val="13"/>
        <color indexed="8"/>
        <rFont val="Arial"/>
        <family val="2"/>
      </rPr>
      <t xml:space="preserve">:Provide and install inlet pipe &amp; over flow pipe </t>
    </r>
  </si>
  <si>
    <t>provide and fix steel ladder for elevated Tank</t>
  </si>
  <si>
    <t>Provide and install Cleaning Pipe</t>
  </si>
  <si>
    <r>
      <t>GRAND TOTAL FOR CONSTRUCTION OF 30M</t>
    </r>
    <r>
      <rPr>
        <b/>
        <vertAlign val="superscript"/>
        <sz val="13"/>
        <color indexed="8"/>
        <rFont val="Calibri"/>
        <family val="2"/>
      </rPr>
      <t>3</t>
    </r>
    <r>
      <rPr>
        <b/>
        <sz val="13"/>
        <color indexed="8"/>
        <rFont val="Calibri"/>
        <family val="2"/>
      </rPr>
      <t xml:space="preserve">  ELEVATED WATER TANK IN USD </t>
    </r>
  </si>
  <si>
    <t>SUMARRY</t>
  </si>
  <si>
    <t>CONSTRUCTION OF SHALLOW WELL</t>
  </si>
  <si>
    <t>SUPPLY AND INSTALLATION OF SOLAR POWER SYSTEM</t>
  </si>
  <si>
    <t>CONSTRUCTION OF WATER KIOSKS AND FENCING</t>
  </si>
  <si>
    <t>2KM PIPELINE EXTENSION</t>
  </si>
  <si>
    <t>GRAND TOTAL USD FOR RAAMAGARORE WATER INFRASTRUCTURE REHABILITATION</t>
  </si>
  <si>
    <t> </t>
  </si>
  <si>
    <t>Delivery time required (days after PO signature):</t>
  </si>
  <si>
    <t>Delivery time offered (days after PO signature):</t>
  </si>
  <si>
    <t>Delivery Terms required (Add Incoterm if necessary):</t>
  </si>
  <si>
    <t>DDP</t>
  </si>
  <si>
    <t>Delivery Terms offered (must include incoterm):</t>
  </si>
  <si>
    <t>Delivery Destination required:</t>
  </si>
  <si>
    <t xml:space="preserve">Dollow, District </t>
  </si>
  <si>
    <t>Delivery Destination offered:</t>
  </si>
  <si>
    <t>Minimum bid validity period required:</t>
  </si>
  <si>
    <t xml:space="preserve">60 Days </t>
  </si>
  <si>
    <t>Bid validity period offered:</t>
  </si>
  <si>
    <t>Additional comments to bidders:</t>
  </si>
  <si>
    <t>Company Name:</t>
  </si>
  <si>
    <t>1 - Please, read all the documents carefully, then price it.
2 - The contractor must ensure full compliance with all applicable local regulations,   building codes, and industry standards related to the distribution site and the work being carried out. This includes obtaining any necessary permits or licenses required for the project.
3 -The contractor should adhere to the agreed-upon delivery schedule to ensure that materials are delivered to the distribution site in a timely manner. Any delays or changes in delivery should be promptly communicated and approved by the appropriate parties.
4- The contractor is responsible for ensuring that all materials supplied meet the specified quality standards. This includes conducting quality checks, inspections, and tests on the materials to verify their compliance before delivery.
5-The contractor must prioritize occupational safety during the distribution process. This involves ensuring that all work teams or subcontractors adhere to proper safety procedures, including the use of personal protective equipment (PPE) and following safety guidelines specific to the site. Additionally, strict adherence to COVID-19 prevention guidelines and protocols is essential to protect the health and well-being of all involved.                                                                                                 6- Supplier will take all responsibilities of delivery facilitation including access and transportation                                                                                                                           7-all items should be with in the standard specifications and not from sanctioned countries as Annex G clarifying</t>
  </si>
  <si>
    <t>Contact Person:</t>
  </si>
  <si>
    <t>Address:</t>
  </si>
  <si>
    <t>Phone number:</t>
  </si>
  <si>
    <t>Email Address:</t>
  </si>
  <si>
    <t xml:space="preserve">Date: </t>
  </si>
  <si>
    <t>Do you agree on all additional comment to bidder ?</t>
  </si>
  <si>
    <t>Signed by a duly authorized company representative:</t>
  </si>
  <si>
    <t>Title:</t>
  </si>
  <si>
    <t>Print Name:</t>
  </si>
  <si>
    <t xml:space="preserve">Stamp of company </t>
  </si>
  <si>
    <t>90 Days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</si>
</sst>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0.0"/>
    <numFmt numFmtId="166" formatCode="_(* #,##0.0_);_(* \(#,##0.0\);_(* &quot;-&quot;??_);_(@_)"/>
    <numFmt numFmtId="167" formatCode="_(* #,##0_);_(* \(#,##0\);_(* &quot;-&quot;??_);_(@_)"/>
  </numFmts>
  <fonts count="59">
    <font>
      <sz val="10"/>
      <name val="Arial"/>
    </font>
    <font>
      <sz val="11"/>
      <color theme="1"/>
      <name val="Calibri"/>
      <family val="2"/>
      <scheme val="minor"/>
    </font>
    <font>
      <sz val="10"/>
      <name val="Arial"/>
      <family val="2"/>
    </font>
    <font>
      <sz val="10"/>
      <name val="Arial"/>
      <family val="2"/>
    </font>
    <font>
      <sz val="12"/>
      <name val="Arial"/>
      <family val="2"/>
    </font>
    <font>
      <sz val="10"/>
      <name val="MS Sans Serif"/>
      <family val="2"/>
      <charset val="178"/>
    </font>
    <font>
      <b/>
      <sz val="11"/>
      <color theme="1"/>
      <name val="Calibri"/>
      <family val="2"/>
      <scheme val="minor"/>
    </font>
    <font>
      <b/>
      <sz val="12"/>
      <name val="Times New Roman"/>
      <family val="1"/>
    </font>
    <font>
      <sz val="12"/>
      <name val="Times New Roman"/>
      <family val="1"/>
    </font>
    <font>
      <b/>
      <u/>
      <sz val="12"/>
      <name val="Times New Roman"/>
      <family val="1"/>
    </font>
    <font>
      <b/>
      <sz val="12"/>
      <name val="Calibri"/>
      <family val="2"/>
      <scheme val="minor"/>
    </font>
    <font>
      <sz val="12"/>
      <name val="Blender Pro Medium"/>
      <family val="3"/>
    </font>
    <font>
      <sz val="16"/>
      <name val="Blender Pro Medium"/>
      <family val="3"/>
    </font>
    <font>
      <b/>
      <sz val="14"/>
      <name val="Calibri"/>
      <family val="2"/>
      <scheme val="minor"/>
    </font>
    <font>
      <b/>
      <i/>
      <sz val="12"/>
      <name val="Calibri"/>
      <family val="2"/>
    </font>
    <font>
      <b/>
      <sz val="18"/>
      <name val="Calibri"/>
      <family val="2"/>
      <scheme val="minor"/>
    </font>
    <font>
      <b/>
      <sz val="12"/>
      <name val="Calibri"/>
      <family val="2"/>
    </font>
    <font>
      <b/>
      <sz val="14"/>
      <name val="Times New Roman"/>
      <family val="1"/>
    </font>
    <font>
      <sz val="11"/>
      <name val="Times New Roman"/>
      <family val="1"/>
    </font>
    <font>
      <sz val="12"/>
      <name val="Calibri"/>
      <family val="2"/>
    </font>
    <font>
      <b/>
      <i/>
      <sz val="14"/>
      <name val="Calibri"/>
      <family val="2"/>
    </font>
    <font>
      <b/>
      <sz val="14"/>
      <name val="Calibri"/>
      <family val="2"/>
    </font>
    <font>
      <sz val="10"/>
      <name val="Calibri"/>
      <family val="2"/>
    </font>
    <font>
      <sz val="11"/>
      <name val="Calibri"/>
      <family val="2"/>
    </font>
    <font>
      <sz val="12"/>
      <color theme="1"/>
      <name val="Arial"/>
      <family val="2"/>
    </font>
    <font>
      <b/>
      <sz val="12"/>
      <name val="Arial"/>
      <family val="2"/>
    </font>
    <font>
      <b/>
      <sz val="10"/>
      <name val="Arial"/>
      <family val="2"/>
    </font>
    <font>
      <b/>
      <sz val="12"/>
      <color theme="1"/>
      <name val="Calibri"/>
      <family val="2"/>
      <scheme val="minor"/>
    </font>
    <font>
      <sz val="14"/>
      <name val="Arial"/>
      <family val="2"/>
    </font>
    <font>
      <sz val="14"/>
      <name val="Times New Roman"/>
      <family val="1"/>
    </font>
    <font>
      <sz val="13"/>
      <color rgb="FF00000A"/>
      <name val="Arial"/>
      <family val="2"/>
    </font>
    <font>
      <sz val="13"/>
      <color theme="1"/>
      <name val="Arial"/>
      <family val="2"/>
    </font>
    <font>
      <sz val="13"/>
      <name val="Arial"/>
      <family val="2"/>
    </font>
    <font>
      <sz val="13"/>
      <name val="Times New Roman"/>
      <family val="1"/>
    </font>
    <font>
      <b/>
      <sz val="13"/>
      <name val="Arial"/>
      <family val="2"/>
    </font>
    <font>
      <b/>
      <sz val="13"/>
      <color theme="1"/>
      <name val="Times New Roman"/>
      <family val="1"/>
    </font>
    <font>
      <b/>
      <sz val="13"/>
      <color theme="1"/>
      <name val="Arial"/>
      <family val="2"/>
    </font>
    <font>
      <b/>
      <sz val="13"/>
      <color indexed="8"/>
      <name val="Arial"/>
      <family val="2"/>
    </font>
    <font>
      <sz val="13"/>
      <color theme="1"/>
      <name val="Arial Narrow"/>
      <family val="2"/>
    </font>
    <font>
      <b/>
      <sz val="13"/>
      <name val="Times New Roman"/>
      <family val="1"/>
    </font>
    <font>
      <vertAlign val="superscript"/>
      <sz val="13"/>
      <name val="Arial"/>
      <family val="2"/>
    </font>
    <font>
      <vertAlign val="superscript"/>
      <sz val="13"/>
      <color indexed="8"/>
      <name val="Calibri"/>
      <family val="2"/>
    </font>
    <font>
      <sz val="13"/>
      <color indexed="8"/>
      <name val="Calibri"/>
      <family val="2"/>
    </font>
    <font>
      <sz val="13"/>
      <name val="Calibri"/>
      <family val="2"/>
    </font>
    <font>
      <vertAlign val="superscript"/>
      <sz val="13"/>
      <name val="Calibri"/>
      <family val="2"/>
    </font>
    <font>
      <u/>
      <sz val="13"/>
      <color indexed="8"/>
      <name val="Arial"/>
      <family val="2"/>
    </font>
    <font>
      <sz val="13"/>
      <color indexed="8"/>
      <name val="Arial"/>
      <family val="2"/>
    </font>
    <font>
      <sz val="13"/>
      <color theme="0"/>
      <name val="Arial"/>
      <family val="2"/>
    </font>
    <font>
      <sz val="13"/>
      <color rgb="FF000000"/>
      <name val="Arial"/>
      <family val="2"/>
    </font>
    <font>
      <vertAlign val="superscript"/>
      <sz val="13"/>
      <color indexed="8"/>
      <name val="Arial"/>
      <family val="2"/>
    </font>
    <font>
      <b/>
      <u/>
      <sz val="13"/>
      <color indexed="8"/>
      <name val="Arial"/>
      <family val="2"/>
    </font>
    <font>
      <b/>
      <i/>
      <u/>
      <sz val="13"/>
      <color indexed="8"/>
      <name val="Arial"/>
      <family val="2"/>
    </font>
    <font>
      <i/>
      <u/>
      <sz val="13"/>
      <color indexed="8"/>
      <name val="Arial"/>
      <family val="2"/>
    </font>
    <font>
      <b/>
      <u/>
      <sz val="13"/>
      <color indexed="8"/>
      <name val="Calibri"/>
      <family val="2"/>
    </font>
    <font>
      <b/>
      <sz val="13"/>
      <color indexed="8"/>
      <name val="Calibri"/>
      <family val="2"/>
    </font>
    <font>
      <sz val="13"/>
      <color indexed="8"/>
      <name val="Calibri"/>
      <family val="2"/>
      <scheme val="minor"/>
    </font>
    <font>
      <b/>
      <sz val="13"/>
      <color theme="1"/>
      <name val="Calibri"/>
      <family val="2"/>
      <scheme val="minor"/>
    </font>
    <font>
      <b/>
      <vertAlign val="superscript"/>
      <sz val="13"/>
      <color indexed="8"/>
      <name val="Calibri"/>
      <family val="2"/>
    </font>
    <font>
      <sz val="14"/>
      <name val="Calibri"/>
      <family val="2"/>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2F2F2"/>
        <bgColor rgb="FF000000"/>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0" tint="-4.9989318521683403E-2"/>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medium">
        <color auto="1"/>
      </left>
      <right style="thin">
        <color theme="0" tint="-0.499984740745262"/>
      </right>
      <top style="thin">
        <color indexed="64"/>
      </top>
      <bottom style="thin">
        <color indexed="64"/>
      </bottom>
      <diagonal/>
    </border>
    <border>
      <left style="thin">
        <color theme="0" tint="-0.499984740745262"/>
      </left>
      <right style="medium">
        <color auto="1"/>
      </right>
      <top style="thin">
        <color indexed="64"/>
      </top>
      <bottom style="thin">
        <color indexed="64"/>
      </bottom>
      <diagonal/>
    </border>
    <border>
      <left/>
      <right style="thin">
        <color theme="0" tint="-0.499984740745262"/>
      </right>
      <top style="thin">
        <color indexed="64"/>
      </top>
      <bottom style="thin">
        <color indexed="64"/>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right style="thin">
        <color theme="0" tint="-0.499984740745262"/>
      </right>
      <top/>
      <bottom style="thin">
        <color indexed="64"/>
      </bottom>
      <diagonal/>
    </border>
    <border>
      <left style="thin">
        <color theme="0" tint="-0.499984740745262"/>
      </left>
      <right style="medium">
        <color auto="1"/>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s>
  <cellStyleXfs count="10">
    <xf numFmtId="0" fontId="0" fillId="0" borderId="0"/>
    <xf numFmtId="43" fontId="2" fillId="0" borderId="0" applyFont="0" applyFill="0" applyBorder="0" applyAlignment="0" applyProtection="0"/>
    <xf numFmtId="164" fontId="3" fillId="0" borderId="0" applyFont="0" applyFill="0" applyBorder="0" applyAlignment="0" applyProtection="0"/>
    <xf numFmtId="0" fontId="5" fillId="0" borderId="0"/>
    <xf numFmtId="0" fontId="3" fillId="0" borderId="0"/>
    <xf numFmtId="43" fontId="2" fillId="0" borderId="0" applyFont="0" applyFill="0" applyBorder="0" applyAlignment="0" applyProtection="0"/>
    <xf numFmtId="0" fontId="2"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236">
    <xf numFmtId="0" fontId="0" fillId="0" borderId="0" xfId="0"/>
    <xf numFmtId="0" fontId="0" fillId="0" borderId="0" xfId="0" applyAlignment="1">
      <alignment wrapText="1"/>
    </xf>
    <xf numFmtId="0" fontId="4" fillId="0" borderId="0" xfId="0" applyFont="1" applyAlignment="1">
      <alignment wrapText="1"/>
    </xf>
    <xf numFmtId="0" fontId="6" fillId="0" borderId="0" xfId="0" applyFont="1" applyAlignment="1">
      <alignment vertical="top"/>
    </xf>
    <xf numFmtId="0" fontId="0" fillId="0" borderId="0" xfId="0" applyAlignment="1">
      <alignment horizontal="center" vertical="center"/>
    </xf>
    <xf numFmtId="0" fontId="11" fillId="0" borderId="0" xfId="0" applyFont="1" applyAlignment="1">
      <alignment horizontal="left"/>
    </xf>
    <xf numFmtId="0" fontId="11" fillId="0" borderId="8" xfId="0" applyFont="1" applyBorder="1" applyAlignment="1">
      <alignment horizontal="left"/>
    </xf>
    <xf numFmtId="0" fontId="12" fillId="0" borderId="0" xfId="0" applyFont="1" applyAlignment="1">
      <alignment horizontal="left"/>
    </xf>
    <xf numFmtId="0" fontId="12" fillId="0" borderId="8" xfId="0" applyFont="1" applyBorder="1" applyAlignment="1">
      <alignment horizontal="left"/>
    </xf>
    <xf numFmtId="0" fontId="8" fillId="0" borderId="8" xfId="0" applyFont="1" applyBorder="1" applyAlignment="1">
      <alignment horizontal="center" vertical="center" wrapText="1"/>
    </xf>
    <xf numFmtId="0" fontId="8" fillId="0" borderId="0" xfId="0" applyFont="1"/>
    <xf numFmtId="43" fontId="8" fillId="2" borderId="8" xfId="1" applyFont="1" applyFill="1" applyBorder="1" applyAlignment="1" applyProtection="1">
      <alignment horizontal="center" vertical="center" wrapText="1"/>
      <protection locked="0"/>
    </xf>
    <xf numFmtId="0" fontId="15" fillId="3" borderId="8" xfId="0" applyFont="1" applyFill="1" applyBorder="1" applyAlignment="1">
      <alignment horizontal="center" vertical="center"/>
    </xf>
    <xf numFmtId="0" fontId="16" fillId="3" borderId="5"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8" fillId="0" borderId="8" xfId="0" applyFont="1" applyBorder="1" applyAlignment="1">
      <alignment horizontal="center" wrapText="1"/>
    </xf>
    <xf numFmtId="0" fontId="8" fillId="0" borderId="8" xfId="0" applyFont="1" applyBorder="1"/>
    <xf numFmtId="0" fontId="2" fillId="0" borderId="16" xfId="0" applyFont="1" applyBorder="1"/>
    <xf numFmtId="0" fontId="2" fillId="0" borderId="18" xfId="0" applyFont="1" applyBorder="1"/>
    <xf numFmtId="0" fontId="8" fillId="0" borderId="25" xfId="0" applyFont="1" applyBorder="1" applyAlignment="1">
      <alignment horizontal="center" vertical="center"/>
    </xf>
    <xf numFmtId="0" fontId="2" fillId="0" borderId="8" xfId="0" applyFont="1" applyBorder="1" applyAlignment="1">
      <alignment horizontal="center" vertical="center"/>
    </xf>
    <xf numFmtId="0" fontId="8" fillId="0" borderId="19" xfId="4" applyFont="1" applyBorder="1" applyAlignment="1">
      <alignment vertical="top" wrapText="1"/>
    </xf>
    <xf numFmtId="0" fontId="2" fillId="0" borderId="3" xfId="0" applyFont="1" applyBorder="1"/>
    <xf numFmtId="165" fontId="18" fillId="0" borderId="8" xfId="0" applyNumberFormat="1" applyFont="1" applyBorder="1" applyAlignment="1">
      <alignment horizontal="center" vertical="center"/>
    </xf>
    <xf numFmtId="4" fontId="8" fillId="0" borderId="8" xfId="0" applyNumberFormat="1" applyFont="1" applyBorder="1" applyAlignment="1">
      <alignment horizontal="center" wrapText="1"/>
    </xf>
    <xf numFmtId="0" fontId="20" fillId="4" borderId="3" xfId="0" applyFont="1" applyFill="1" applyBorder="1" applyAlignment="1">
      <alignment wrapText="1"/>
    </xf>
    <xf numFmtId="0" fontId="16" fillId="5" borderId="3" xfId="0" applyFont="1" applyFill="1" applyBorder="1" applyAlignment="1">
      <alignment wrapText="1"/>
    </xf>
    <xf numFmtId="0" fontId="16" fillId="5" borderId="4" xfId="0" applyFont="1" applyFill="1" applyBorder="1" applyAlignment="1">
      <alignment wrapText="1"/>
    </xf>
    <xf numFmtId="0" fontId="16" fillId="0" borderId="1" xfId="0" applyFont="1" applyBorder="1" applyAlignment="1">
      <alignment horizontal="center" wrapText="1"/>
    </xf>
    <xf numFmtId="0" fontId="16" fillId="0" borderId="3" xfId="0" applyFont="1" applyBorder="1" applyAlignment="1">
      <alignment horizontal="center" wrapText="1"/>
    </xf>
    <xf numFmtId="0" fontId="16" fillId="5" borderId="15" xfId="0" applyFont="1" applyFill="1" applyBorder="1" applyAlignment="1">
      <alignment wrapText="1"/>
    </xf>
    <xf numFmtId="0" fontId="19" fillId="5" borderId="15" xfId="0" applyFont="1" applyFill="1" applyBorder="1" applyAlignment="1">
      <alignment wrapText="1"/>
    </xf>
    <xf numFmtId="167" fontId="8" fillId="0" borderId="8" xfId="7" applyNumberFormat="1" applyFont="1" applyFill="1" applyBorder="1" applyAlignment="1">
      <alignment horizontal="center" wrapText="1"/>
    </xf>
    <xf numFmtId="0" fontId="2" fillId="6" borderId="16" xfId="0" applyFont="1" applyFill="1" applyBorder="1"/>
    <xf numFmtId="0" fontId="2" fillId="6" borderId="18" xfId="0" applyFont="1" applyFill="1" applyBorder="1"/>
    <xf numFmtId="165" fontId="17" fillId="6" borderId="8" xfId="0" applyNumberFormat="1" applyFont="1" applyFill="1" applyBorder="1" applyAlignment="1">
      <alignment horizontal="center" vertical="center"/>
    </xf>
    <xf numFmtId="0" fontId="8" fillId="6" borderId="17" xfId="4" applyFont="1" applyFill="1" applyBorder="1" applyAlignment="1">
      <alignment vertical="top" wrapText="1"/>
    </xf>
    <xf numFmtId="0" fontId="16" fillId="3" borderId="8" xfId="0" applyFont="1" applyFill="1" applyBorder="1" applyAlignment="1">
      <alignment horizontal="center" vertical="center" wrapText="1"/>
    </xf>
    <xf numFmtId="0" fontId="23" fillId="0" borderId="1" xfId="0" applyFont="1" applyBorder="1" applyAlignment="1">
      <alignment wrapText="1"/>
    </xf>
    <xf numFmtId="0" fontId="23" fillId="0" borderId="3" xfId="0" applyFont="1" applyBorder="1" applyAlignment="1">
      <alignment wrapText="1"/>
    </xf>
    <xf numFmtId="0" fontId="16" fillId="0" borderId="1" xfId="0" applyFont="1" applyBorder="1" applyAlignment="1">
      <alignment wrapText="1"/>
    </xf>
    <xf numFmtId="0" fontId="16" fillId="0" borderId="3" xfId="0" applyFont="1" applyBorder="1" applyAlignment="1">
      <alignment wrapText="1"/>
    </xf>
    <xf numFmtId="0" fontId="7" fillId="7" borderId="8" xfId="0" applyFont="1" applyFill="1" applyBorder="1" applyAlignment="1">
      <alignment vertical="center" wrapText="1"/>
    </xf>
    <xf numFmtId="0" fontId="4" fillId="0" borderId="8" xfId="0" applyFont="1" applyBorder="1" applyAlignment="1">
      <alignment horizontal="left" vertical="top" wrapText="1" indent="1"/>
    </xf>
    <xf numFmtId="0" fontId="24" fillId="0" borderId="8" xfId="0" applyFont="1" applyBorder="1" applyAlignment="1">
      <alignment horizontal="center"/>
    </xf>
    <xf numFmtId="0" fontId="16" fillId="10" borderId="8" xfId="0" applyFont="1" applyFill="1" applyBorder="1" applyAlignment="1">
      <alignment horizontal="center" vertical="center" wrapText="1"/>
    </xf>
    <xf numFmtId="43" fontId="4" fillId="2" borderId="8" xfId="8" applyFont="1" applyFill="1" applyBorder="1" applyAlignment="1" applyProtection="1">
      <alignment horizontal="center" wrapText="1"/>
      <protection locked="0"/>
    </xf>
    <xf numFmtId="0" fontId="26" fillId="0" borderId="9" xfId="0" applyFont="1" applyBorder="1" applyAlignment="1">
      <alignment horizontal="center" wrapText="1"/>
    </xf>
    <xf numFmtId="0" fontId="28" fillId="0" borderId="8" xfId="0" applyFont="1" applyBorder="1" applyAlignment="1">
      <alignment horizontal="left" vertical="top" wrapText="1" indent="1"/>
    </xf>
    <xf numFmtId="165" fontId="29" fillId="0" borderId="8" xfId="0" applyNumberFormat="1" applyFont="1" applyBorder="1" applyAlignment="1">
      <alignment horizontal="center" vertical="center"/>
    </xf>
    <xf numFmtId="4" fontId="28" fillId="0" borderId="8" xfId="0" applyNumberFormat="1" applyFont="1" applyBorder="1" applyAlignment="1">
      <alignment horizontal="center"/>
    </xf>
    <xf numFmtId="43" fontId="28" fillId="0" borderId="8" xfId="8" applyFont="1" applyFill="1" applyBorder="1" applyAlignment="1">
      <alignment horizontal="center"/>
    </xf>
    <xf numFmtId="0" fontId="29" fillId="0" borderId="19" xfId="4" applyFont="1" applyBorder="1" applyAlignment="1">
      <alignment vertical="top" wrapText="1"/>
    </xf>
    <xf numFmtId="0" fontId="28" fillId="0" borderId="0" xfId="0" applyFont="1"/>
    <xf numFmtId="0" fontId="28" fillId="0" borderId="3" xfId="0" applyFont="1" applyBorder="1"/>
    <xf numFmtId="0" fontId="28" fillId="0" borderId="18" xfId="0" applyFont="1" applyBorder="1"/>
    <xf numFmtId="0" fontId="28" fillId="0" borderId="8" xfId="0" applyFont="1" applyBorder="1" applyAlignment="1">
      <alignment horizontal="left" indent="1"/>
    </xf>
    <xf numFmtId="0" fontId="28" fillId="0" borderId="8" xfId="0" applyFont="1" applyBorder="1" applyAlignment="1">
      <alignment horizontal="left" vertical="top" indent="1"/>
    </xf>
    <xf numFmtId="0" fontId="28" fillId="0" borderId="8" xfId="0" applyFont="1" applyBorder="1" applyAlignment="1">
      <alignment horizontal="left" vertical="top" wrapText="1"/>
    </xf>
    <xf numFmtId="0" fontId="28" fillId="0" borderId="8" xfId="0" applyFont="1" applyBorder="1" applyAlignment="1">
      <alignment wrapText="1"/>
    </xf>
    <xf numFmtId="0" fontId="28" fillId="0" borderId="8" xfId="0" applyFont="1" applyBorder="1"/>
    <xf numFmtId="0" fontId="28" fillId="0" borderId="16" xfId="0" applyFont="1" applyBorder="1"/>
    <xf numFmtId="0" fontId="25" fillId="0" borderId="8" xfId="0" applyFont="1" applyBorder="1" applyAlignment="1">
      <alignment wrapText="1"/>
    </xf>
    <xf numFmtId="0" fontId="25" fillId="0" borderId="4" xfId="0" applyFont="1" applyBorder="1"/>
    <xf numFmtId="165" fontId="30" fillId="0" borderId="8" xfId="0" applyNumberFormat="1" applyFont="1" applyBorder="1"/>
    <xf numFmtId="0" fontId="31" fillId="0" borderId="8" xfId="0" applyFont="1" applyBorder="1" applyAlignment="1">
      <alignment horizontal="left" wrapText="1"/>
    </xf>
    <xf numFmtId="0" fontId="32" fillId="0" borderId="8" xfId="0" applyFont="1" applyBorder="1" applyAlignment="1">
      <alignment horizontal="left" vertical="top" wrapText="1" indent="1"/>
    </xf>
    <xf numFmtId="0" fontId="32" fillId="0" borderId="8" xfId="0" applyFont="1" applyBorder="1" applyAlignment="1">
      <alignment horizontal="center"/>
    </xf>
    <xf numFmtId="0" fontId="31" fillId="0" borderId="8" xfId="0" applyFont="1" applyBorder="1"/>
    <xf numFmtId="0" fontId="33" fillId="0" borderId="19" xfId="4" applyFont="1" applyBorder="1" applyAlignment="1">
      <alignment vertical="top" wrapText="1"/>
    </xf>
    <xf numFmtId="0" fontId="32" fillId="0" borderId="16" xfId="0" applyFont="1" applyBorder="1"/>
    <xf numFmtId="0" fontId="32" fillId="0" borderId="18" xfId="0" applyFont="1" applyBorder="1"/>
    <xf numFmtId="0" fontId="32" fillId="0" borderId="8" xfId="0" applyFont="1" applyBorder="1" applyAlignment="1">
      <alignment wrapText="1"/>
    </xf>
    <xf numFmtId="0" fontId="32" fillId="0" borderId="8" xfId="0" applyFont="1" applyBorder="1"/>
    <xf numFmtId="43" fontId="33" fillId="2" borderId="8" xfId="1" applyFont="1" applyFill="1" applyBorder="1" applyAlignment="1" applyProtection="1">
      <alignment horizontal="center" vertical="center" wrapText="1"/>
      <protection locked="0"/>
    </xf>
    <xf numFmtId="0" fontId="32" fillId="0" borderId="8" xfId="0" applyFont="1" applyBorder="1" applyAlignment="1">
      <alignment horizontal="center" vertical="center"/>
    </xf>
    <xf numFmtId="0" fontId="33" fillId="0" borderId="8" xfId="0" applyFont="1" applyBorder="1" applyAlignment="1">
      <alignment horizontal="center" vertical="center" wrapText="1"/>
    </xf>
    <xf numFmtId="0" fontId="31" fillId="0" borderId="8" xfId="0" applyFont="1" applyBorder="1" applyAlignment="1">
      <alignment wrapText="1"/>
    </xf>
    <xf numFmtId="0" fontId="31" fillId="0" borderId="8" xfId="0" applyFont="1" applyBorder="1" applyAlignment="1">
      <alignment horizontal="center"/>
    </xf>
    <xf numFmtId="0" fontId="35" fillId="0" borderId="8" xfId="0" applyFont="1" applyBorder="1"/>
    <xf numFmtId="0" fontId="33" fillId="0" borderId="8" xfId="0" applyFont="1" applyBorder="1" applyAlignment="1">
      <alignment horizontal="center" wrapText="1"/>
    </xf>
    <xf numFmtId="0" fontId="36" fillId="2" borderId="3" xfId="0" applyFont="1" applyFill="1" applyBorder="1" applyAlignment="1">
      <alignment horizontal="left" wrapText="1"/>
    </xf>
    <xf numFmtId="0" fontId="36" fillId="2" borderId="4" xfId="0" applyFont="1" applyFill="1" applyBorder="1" applyAlignment="1">
      <alignment horizontal="left" wrapText="1"/>
    </xf>
    <xf numFmtId="0" fontId="32" fillId="0" borderId="8" xfId="0" applyFont="1" applyBorder="1" applyAlignment="1">
      <alignment horizontal="left" vertical="center" wrapText="1"/>
    </xf>
    <xf numFmtId="0" fontId="34" fillId="0" borderId="8" xfId="0" applyFont="1" applyBorder="1" applyAlignment="1">
      <alignment wrapText="1"/>
    </xf>
    <xf numFmtId="0" fontId="32" fillId="0" borderId="8" xfId="0" applyFont="1" applyBorder="1" applyAlignment="1">
      <alignment vertical="center" wrapText="1"/>
    </xf>
    <xf numFmtId="0" fontId="32" fillId="0" borderId="8" xfId="0" applyFont="1" applyBorder="1" applyAlignment="1">
      <alignment vertical="top" wrapText="1"/>
    </xf>
    <xf numFmtId="0" fontId="34" fillId="0" borderId="8" xfId="0" applyFont="1" applyBorder="1" applyAlignment="1">
      <alignment horizontal="center" wrapText="1"/>
    </xf>
    <xf numFmtId="0" fontId="32" fillId="0" borderId="8" xfId="0" applyFont="1" applyBorder="1" applyAlignment="1">
      <alignment horizontal="center" wrapText="1"/>
    </xf>
    <xf numFmtId="166" fontId="32" fillId="0" borderId="8" xfId="8" applyNumberFormat="1" applyFont="1" applyFill="1" applyBorder="1" applyAlignment="1" applyProtection="1">
      <alignment horizontal="center" wrapText="1"/>
    </xf>
    <xf numFmtId="0" fontId="33" fillId="0" borderId="8" xfId="0" applyFont="1" applyBorder="1" applyAlignment="1">
      <alignment horizontal="center" vertical="top" wrapText="1"/>
    </xf>
    <xf numFmtId="0" fontId="33" fillId="0" borderId="11" xfId="0" applyFont="1" applyBorder="1" applyAlignment="1">
      <alignment horizontal="left" vertical="top" wrapText="1"/>
    </xf>
    <xf numFmtId="0" fontId="32" fillId="0" borderId="26" xfId="0" applyFont="1" applyBorder="1" applyAlignment="1">
      <alignment wrapText="1"/>
    </xf>
    <xf numFmtId="0" fontId="32" fillId="0" borderId="15" xfId="0" applyFont="1" applyBorder="1" applyAlignment="1">
      <alignment wrapText="1"/>
    </xf>
    <xf numFmtId="0" fontId="32" fillId="0" borderId="27" xfId="0" applyFont="1" applyBorder="1" applyAlignment="1">
      <alignment wrapText="1"/>
    </xf>
    <xf numFmtId="0" fontId="32" fillId="0" borderId="0" xfId="0" applyFont="1" applyAlignment="1">
      <alignment horizontal="center" vertical="center"/>
    </xf>
    <xf numFmtId="0" fontId="32" fillId="0" borderId="19" xfId="0" applyFont="1" applyBorder="1" applyAlignment="1">
      <alignment wrapText="1"/>
    </xf>
    <xf numFmtId="0" fontId="32" fillId="0" borderId="3" xfId="0" applyFont="1" applyBorder="1" applyAlignment="1">
      <alignment wrapText="1"/>
    </xf>
    <xf numFmtId="0" fontId="32" fillId="0" borderId="18" xfId="0" applyFont="1" applyBorder="1" applyAlignment="1">
      <alignment wrapText="1"/>
    </xf>
    <xf numFmtId="166" fontId="32" fillId="0" borderId="8" xfId="8" applyNumberFormat="1" applyFont="1" applyFill="1" applyBorder="1" applyAlignment="1" applyProtection="1">
      <alignment wrapText="1"/>
    </xf>
    <xf numFmtId="0" fontId="33" fillId="0" borderId="8" xfId="0" applyFont="1" applyBorder="1" applyAlignment="1">
      <alignment horizontal="left" vertical="top" wrapText="1"/>
    </xf>
    <xf numFmtId="0" fontId="38" fillId="0" borderId="8" xfId="0" applyFont="1" applyBorder="1" applyAlignment="1">
      <alignment horizontal="center" wrapText="1"/>
    </xf>
    <xf numFmtId="0" fontId="38" fillId="0" borderId="8" xfId="0" applyFont="1" applyBorder="1" applyAlignment="1">
      <alignment wrapText="1"/>
    </xf>
    <xf numFmtId="0" fontId="38" fillId="2" borderId="8" xfId="0" applyFont="1" applyFill="1" applyBorder="1" applyAlignment="1">
      <alignment horizontal="center" wrapText="1"/>
    </xf>
    <xf numFmtId="0" fontId="38" fillId="2" borderId="8" xfId="0" applyFont="1" applyFill="1" applyBorder="1" applyAlignment="1">
      <alignment wrapText="1"/>
    </xf>
    <xf numFmtId="0" fontId="33" fillId="0" borderId="8" xfId="0" applyFont="1" applyBorder="1" applyAlignment="1" applyProtection="1">
      <alignment horizontal="center" vertical="center" wrapText="1"/>
      <protection locked="0"/>
    </xf>
    <xf numFmtId="0" fontId="33" fillId="2" borderId="8" xfId="0" applyFont="1" applyFill="1" applyBorder="1" applyAlignment="1">
      <alignment wrapText="1"/>
    </xf>
    <xf numFmtId="0" fontId="33" fillId="2" borderId="8" xfId="0" applyFont="1" applyFill="1" applyBorder="1" applyAlignment="1">
      <alignment horizontal="right" wrapText="1"/>
    </xf>
    <xf numFmtId="165" fontId="33" fillId="0" borderId="8" xfId="0" applyNumberFormat="1" applyFont="1" applyBorder="1" applyAlignment="1" applyProtection="1">
      <alignment horizontal="center" vertical="center" wrapText="1"/>
      <protection locked="0"/>
    </xf>
    <xf numFmtId="0" fontId="39" fillId="0" borderId="8" xfId="0" applyFont="1" applyBorder="1" applyAlignment="1">
      <alignment vertical="top" wrapText="1"/>
    </xf>
    <xf numFmtId="0" fontId="33" fillId="0" borderId="8" xfId="0" applyFont="1" applyBorder="1"/>
    <xf numFmtId="0" fontId="32" fillId="0" borderId="8" xfId="0" applyFont="1" applyBorder="1" applyAlignment="1">
      <alignment horizontal="right" vertical="top" wrapText="1"/>
    </xf>
    <xf numFmtId="166" fontId="32" fillId="0" borderId="8" xfId="8" applyNumberFormat="1" applyFont="1" applyFill="1" applyBorder="1" applyAlignment="1" applyProtection="1">
      <alignment horizontal="right" wrapText="1"/>
    </xf>
    <xf numFmtId="0" fontId="33" fillId="0" borderId="28" xfId="0" applyFont="1" applyBorder="1"/>
    <xf numFmtId="0" fontId="39" fillId="0" borderId="4" xfId="0" applyFont="1" applyBorder="1" applyAlignment="1">
      <alignment vertical="center" wrapText="1"/>
    </xf>
    <xf numFmtId="0" fontId="33" fillId="0" borderId="8" xfId="0" applyFont="1" applyBorder="1" applyAlignment="1">
      <alignment horizontal="center"/>
    </xf>
    <xf numFmtId="0" fontId="39" fillId="0" borderId="4" xfId="0" applyFont="1" applyBorder="1" applyAlignment="1">
      <alignment wrapText="1"/>
    </xf>
    <xf numFmtId="165" fontId="33" fillId="0" borderId="8" xfId="0" applyNumberFormat="1" applyFont="1" applyBorder="1"/>
    <xf numFmtId="1" fontId="33" fillId="0" borderId="28" xfId="0" applyNumberFormat="1" applyFont="1" applyBorder="1"/>
    <xf numFmtId="0" fontId="31" fillId="0" borderId="25" xfId="0" applyFont="1" applyBorder="1" applyAlignment="1">
      <alignment horizontal="right" vertical="center"/>
    </xf>
    <xf numFmtId="0" fontId="31" fillId="0" borderId="12" xfId="0" applyFont="1" applyBorder="1" applyAlignment="1">
      <alignment vertical="center" wrapText="1"/>
    </xf>
    <xf numFmtId="0" fontId="31" fillId="0" borderId="25" xfId="0" applyFont="1" applyBorder="1" applyAlignment="1">
      <alignment horizontal="center" vertical="center"/>
    </xf>
    <xf numFmtId="0" fontId="31" fillId="0" borderId="25" xfId="0" applyFont="1" applyBorder="1" applyAlignment="1">
      <alignment vertical="center"/>
    </xf>
    <xf numFmtId="0" fontId="39" fillId="2" borderId="8" xfId="0" applyFont="1" applyFill="1" applyBorder="1" applyAlignment="1">
      <alignment vertical="center" wrapText="1"/>
    </xf>
    <xf numFmtId="0" fontId="33" fillId="0" borderId="8" xfId="6" applyFont="1" applyBorder="1" applyAlignment="1">
      <alignment horizontal="right" wrapText="1"/>
    </xf>
    <xf numFmtId="0" fontId="33" fillId="0" borderId="8" xfId="0" applyFont="1" applyBorder="1" applyAlignment="1">
      <alignment wrapText="1"/>
    </xf>
    <xf numFmtId="2" fontId="31" fillId="0" borderId="25" xfId="0" applyNumberFormat="1" applyFont="1" applyBorder="1" applyAlignment="1">
      <alignment horizontal="right" vertical="center"/>
    </xf>
    <xf numFmtId="0" fontId="31" fillId="0" borderId="25" xfId="0" applyFont="1" applyBorder="1"/>
    <xf numFmtId="0" fontId="33" fillId="0" borderId="8" xfId="0" applyFont="1" applyBorder="1" applyAlignment="1">
      <alignment horizontal="right" wrapText="1"/>
    </xf>
    <xf numFmtId="165" fontId="36" fillId="0" borderId="25" xfId="0" applyNumberFormat="1" applyFont="1" applyBorder="1" applyAlignment="1">
      <alignment horizontal="right" vertical="center"/>
    </xf>
    <xf numFmtId="0" fontId="36" fillId="0" borderId="12" xfId="0" applyFont="1" applyBorder="1" applyAlignment="1">
      <alignment vertical="center" wrapText="1"/>
    </xf>
    <xf numFmtId="4" fontId="33" fillId="0" borderId="8" xfId="0" applyNumberFormat="1" applyFont="1" applyBorder="1" applyAlignment="1">
      <alignment horizontal="center" wrapText="1"/>
    </xf>
    <xf numFmtId="167" fontId="33" fillId="0" borderId="8" xfId="7" applyNumberFormat="1" applyFont="1" applyFill="1" applyBorder="1" applyAlignment="1">
      <alignment horizontal="center" wrapText="1"/>
    </xf>
    <xf numFmtId="43" fontId="33" fillId="2" borderId="17" xfId="1" applyFont="1" applyFill="1" applyBorder="1" applyAlignment="1" applyProtection="1">
      <alignment wrapText="1"/>
    </xf>
    <xf numFmtId="0" fontId="32" fillId="2" borderId="16" xfId="0" applyFont="1" applyFill="1" applyBorder="1" applyAlignment="1">
      <alignment wrapText="1"/>
    </xf>
    <xf numFmtId="0" fontId="33" fillId="2" borderId="4" xfId="0" applyFont="1" applyFill="1" applyBorder="1" applyAlignment="1">
      <alignment horizontal="center" vertical="center" wrapText="1"/>
    </xf>
    <xf numFmtId="0" fontId="32" fillId="2" borderId="18" xfId="0" applyFont="1" applyFill="1" applyBorder="1" applyAlignment="1">
      <alignment wrapText="1"/>
    </xf>
    <xf numFmtId="43" fontId="33" fillId="2" borderId="8" xfId="7" applyFont="1" applyFill="1" applyBorder="1" applyAlignment="1" applyProtection="1">
      <alignment horizontal="center" wrapText="1"/>
      <protection locked="0"/>
    </xf>
    <xf numFmtId="43" fontId="33" fillId="2" borderId="8" xfId="7" applyFont="1" applyFill="1" applyBorder="1" applyAlignment="1" applyProtection="1">
      <alignment wrapText="1"/>
      <protection locked="0"/>
    </xf>
    <xf numFmtId="165" fontId="34" fillId="2" borderId="25" xfId="3" applyNumberFormat="1" applyFont="1" applyFill="1" applyBorder="1" applyAlignment="1">
      <alignment vertical="center"/>
    </xf>
    <xf numFmtId="0" fontId="34" fillId="2" borderId="3" xfId="3" applyFont="1" applyFill="1" applyBorder="1" applyAlignment="1">
      <alignment vertical="center"/>
    </xf>
    <xf numFmtId="0" fontId="33" fillId="2" borderId="8" xfId="0" applyFont="1" applyFill="1" applyBorder="1" applyAlignment="1">
      <alignment horizontal="center" wrapText="1"/>
    </xf>
    <xf numFmtId="0" fontId="32" fillId="0" borderId="16" xfId="0" applyFont="1" applyBorder="1" applyAlignment="1">
      <alignment wrapText="1"/>
    </xf>
    <xf numFmtId="0" fontId="33" fillId="0" borderId="4" xfId="0" applyFont="1" applyBorder="1" applyAlignment="1">
      <alignment horizontal="center" vertical="center" wrapText="1"/>
    </xf>
    <xf numFmtId="0" fontId="32" fillId="0" borderId="29" xfId="0" applyFont="1" applyBorder="1"/>
    <xf numFmtId="0" fontId="30" fillId="0" borderId="15" xfId="0" applyFont="1" applyBorder="1" applyAlignment="1">
      <alignment horizontal="left" vertical="top" wrapText="1"/>
    </xf>
    <xf numFmtId="165" fontId="30" fillId="0" borderId="25" xfId="0" applyNumberFormat="1" applyFont="1" applyBorder="1"/>
    <xf numFmtId="0" fontId="30" fillId="0" borderId="4" xfId="0" applyFont="1" applyBorder="1" applyAlignment="1">
      <alignment wrapText="1"/>
    </xf>
    <xf numFmtId="0" fontId="30" fillId="0" borderId="8" xfId="0" applyFont="1" applyBorder="1" applyAlignment="1">
      <alignment horizontal="center"/>
    </xf>
    <xf numFmtId="0" fontId="30" fillId="0" borderId="8" xfId="0" applyFont="1" applyBorder="1"/>
    <xf numFmtId="0" fontId="30" fillId="0" borderId="4" xfId="0" applyFont="1" applyBorder="1"/>
    <xf numFmtId="0" fontId="39" fillId="2" borderId="8" xfId="0" applyFont="1" applyFill="1" applyBorder="1" applyAlignment="1">
      <alignment horizontal="left" vertical="center" wrapText="1"/>
    </xf>
    <xf numFmtId="0" fontId="47" fillId="2" borderId="18" xfId="0" applyFont="1" applyFill="1" applyBorder="1" applyAlignment="1">
      <alignment wrapText="1"/>
    </xf>
    <xf numFmtId="165" fontId="30" fillId="0" borderId="25" xfId="0" applyNumberFormat="1" applyFont="1" applyBorder="1" applyAlignment="1">
      <alignment vertical="top"/>
    </xf>
    <xf numFmtId="0" fontId="48" fillId="0" borderId="4" xfId="0" applyFont="1" applyBorder="1" applyAlignment="1">
      <alignment vertical="center" wrapText="1"/>
    </xf>
    <xf numFmtId="0" fontId="33" fillId="0" borderId="8" xfId="0" applyFont="1" applyBorder="1" applyAlignment="1">
      <alignment horizontal="center" vertical="center"/>
    </xf>
    <xf numFmtId="0" fontId="39" fillId="0" borderId="8" xfId="0" applyFont="1" applyBorder="1" applyAlignment="1">
      <alignment wrapText="1"/>
    </xf>
    <xf numFmtId="0" fontId="31" fillId="0" borderId="8" xfId="0" applyFont="1" applyBorder="1" applyAlignment="1">
      <alignment horizontal="center" vertical="center"/>
    </xf>
    <xf numFmtId="0" fontId="46" fillId="0" borderId="8" xfId="0" applyFont="1" applyBorder="1" applyAlignment="1">
      <alignment horizontal="left" wrapText="1"/>
    </xf>
    <xf numFmtId="0" fontId="31" fillId="0" borderId="8" xfId="0" applyFont="1" applyBorder="1" applyAlignment="1">
      <alignment horizontal="center" wrapText="1"/>
    </xf>
    <xf numFmtId="0" fontId="46" fillId="0" borderId="8" xfId="0" applyFont="1" applyBorder="1" applyAlignment="1">
      <alignment wrapText="1"/>
    </xf>
    <xf numFmtId="0" fontId="46" fillId="0" borderId="8" xfId="0" applyFont="1" applyBorder="1" applyAlignment="1">
      <alignment vertical="top" wrapText="1"/>
    </xf>
    <xf numFmtId="0" fontId="33" fillId="2" borderId="17" xfId="0" applyFont="1" applyFill="1" applyBorder="1" applyAlignment="1">
      <alignment vertical="center" wrapText="1"/>
    </xf>
    <xf numFmtId="0" fontId="32" fillId="2" borderId="16" xfId="0" applyFont="1" applyFill="1" applyBorder="1"/>
    <xf numFmtId="0" fontId="32" fillId="2" borderId="18" xfId="0" applyFont="1" applyFill="1" applyBorder="1"/>
    <xf numFmtId="0" fontId="33" fillId="0" borderId="17" xfId="0" applyFont="1" applyBorder="1" applyAlignment="1">
      <alignment vertical="center" wrapText="1"/>
    </xf>
    <xf numFmtId="0" fontId="31" fillId="0" borderId="8" xfId="0" applyFont="1" applyBorder="1" applyAlignment="1">
      <alignment vertical="center" wrapText="1"/>
    </xf>
    <xf numFmtId="0" fontId="36" fillId="2" borderId="1" xfId="0" applyFont="1" applyFill="1" applyBorder="1"/>
    <xf numFmtId="0" fontId="36" fillId="6" borderId="3" xfId="0" applyFont="1" applyFill="1" applyBorder="1"/>
    <xf numFmtId="4" fontId="33" fillId="0" borderId="11" xfId="0" applyNumberFormat="1" applyFont="1" applyBorder="1" applyAlignment="1">
      <alignment horizontal="center" wrapText="1"/>
    </xf>
    <xf numFmtId="167" fontId="33" fillId="0" borderId="11" xfId="6" applyNumberFormat="1" applyFont="1" applyBorder="1" applyAlignment="1">
      <alignment horizontal="right" vertical="center"/>
    </xf>
    <xf numFmtId="165" fontId="36" fillId="9" borderId="8" xfId="0" applyNumberFormat="1" applyFont="1" applyFill="1" applyBorder="1" applyAlignment="1">
      <alignment horizontal="center" vertical="center"/>
    </xf>
    <xf numFmtId="0" fontId="36" fillId="9" borderId="8" xfId="0" applyFont="1" applyFill="1" applyBorder="1" applyAlignment="1">
      <alignment wrapText="1"/>
    </xf>
    <xf numFmtId="167" fontId="33" fillId="0" borderId="8" xfId="7" applyNumberFormat="1" applyFont="1" applyFill="1" applyBorder="1" applyAlignment="1">
      <alignment horizontal="center"/>
    </xf>
    <xf numFmtId="0" fontId="46" fillId="0" borderId="8" xfId="0" applyFont="1" applyBorder="1" applyAlignment="1">
      <alignment vertical="center" wrapText="1"/>
    </xf>
    <xf numFmtId="2" fontId="31" fillId="0" borderId="8" xfId="0" applyNumberFormat="1" applyFont="1" applyBorder="1" applyAlignment="1">
      <alignment horizontal="center" vertical="center"/>
    </xf>
    <xf numFmtId="0" fontId="55" fillId="0" borderId="8" xfId="0" applyFont="1" applyBorder="1" applyAlignment="1">
      <alignment wrapText="1"/>
    </xf>
    <xf numFmtId="0" fontId="36" fillId="6" borderId="3" xfId="0" applyFont="1" applyFill="1" applyBorder="1" applyAlignment="1">
      <alignment wrapText="1"/>
    </xf>
    <xf numFmtId="167" fontId="33" fillId="0" borderId="23" xfId="7" applyNumberFormat="1" applyFont="1" applyFill="1" applyBorder="1" applyAlignment="1">
      <alignment horizontal="center"/>
    </xf>
    <xf numFmtId="0" fontId="34" fillId="2" borderId="8" xfId="0" applyFont="1" applyFill="1" applyBorder="1" applyAlignment="1">
      <alignment horizontal="center" vertical="center" wrapText="1"/>
    </xf>
    <xf numFmtId="0" fontId="32" fillId="0" borderId="3" xfId="0" applyFont="1" applyBorder="1"/>
    <xf numFmtId="0" fontId="32" fillId="0" borderId="8" xfId="0" applyFont="1" applyBorder="1" applyAlignment="1">
      <alignment horizontal="left" wrapText="1"/>
    </xf>
    <xf numFmtId="43" fontId="32" fillId="2" borderId="8" xfId="8" applyFont="1" applyFill="1" applyBorder="1" applyAlignment="1" applyProtection="1">
      <alignment horizontal="center" wrapText="1"/>
      <protection locked="0"/>
    </xf>
    <xf numFmtId="0" fontId="32" fillId="0" borderId="8" xfId="0" applyFont="1" applyBorder="1" applyAlignment="1">
      <alignment horizontal="left" vertical="top" wrapText="1"/>
    </xf>
    <xf numFmtId="0" fontId="27" fillId="8" borderId="8" xfId="9" applyFont="1" applyFill="1" applyBorder="1" applyAlignment="1">
      <alignment horizontal="left" vertical="center" wrapText="1"/>
    </xf>
    <xf numFmtId="0" fontId="36" fillId="0" borderId="30" xfId="0" applyFont="1" applyBorder="1" applyAlignment="1">
      <alignment horizontal="left" vertical="center"/>
    </xf>
    <xf numFmtId="0" fontId="36" fillId="0" borderId="12" xfId="0" applyFont="1" applyBorder="1" applyAlignment="1">
      <alignment horizontal="left" vertical="center"/>
    </xf>
    <xf numFmtId="0" fontId="56" fillId="8" borderId="1" xfId="0" applyFont="1" applyFill="1" applyBorder="1" applyAlignment="1">
      <alignment horizontal="left" wrapText="1"/>
    </xf>
    <xf numFmtId="0" fontId="56" fillId="8" borderId="3" xfId="0" applyFont="1" applyFill="1" applyBorder="1" applyAlignment="1">
      <alignment horizontal="left" wrapText="1"/>
    </xf>
    <xf numFmtId="0" fontId="56" fillId="8" borderId="4" xfId="0" applyFont="1" applyFill="1" applyBorder="1" applyAlignment="1">
      <alignment horizontal="left" wrapText="1"/>
    </xf>
    <xf numFmtId="0" fontId="34" fillId="0" borderId="8" xfId="3" applyFont="1" applyBorder="1" applyAlignment="1">
      <alignment horizontal="left" vertical="center" wrapText="1"/>
    </xf>
    <xf numFmtId="0" fontId="36" fillId="2" borderId="1" xfId="0" applyFont="1" applyFill="1" applyBorder="1" applyAlignment="1">
      <alignment horizontal="left" wrapText="1"/>
    </xf>
    <xf numFmtId="0" fontId="36" fillId="2" borderId="3" xfId="0" applyFont="1" applyFill="1" applyBorder="1" applyAlignment="1">
      <alignment horizontal="left" wrapText="1"/>
    </xf>
    <xf numFmtId="0" fontId="36" fillId="2" borderId="4" xfId="0" applyFont="1" applyFill="1" applyBorder="1" applyAlignment="1">
      <alignment horizontal="left" wrapText="1"/>
    </xf>
    <xf numFmtId="0" fontId="39" fillId="0" borderId="1" xfId="0" applyFont="1" applyBorder="1" applyAlignment="1">
      <alignment horizontal="left" wrapText="1"/>
    </xf>
    <xf numFmtId="0" fontId="39" fillId="0" borderId="4" xfId="0" applyFont="1" applyBorder="1" applyAlignment="1">
      <alignment horizontal="left" wrapText="1"/>
    </xf>
    <xf numFmtId="0" fontId="34" fillId="0" borderId="8" xfId="0" applyFont="1" applyBorder="1" applyAlignment="1">
      <alignment horizontal="center" wrapText="1"/>
    </xf>
    <xf numFmtId="0" fontId="33" fillId="0" borderId="8" xfId="0" applyFont="1" applyBorder="1" applyAlignment="1">
      <alignment horizontal="left" vertical="top"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9" fillId="6" borderId="1" xfId="4" applyFont="1" applyFill="1" applyBorder="1" applyAlignment="1">
      <alignment horizontal="left" vertical="top"/>
    </xf>
    <xf numFmtId="0" fontId="8" fillId="6" borderId="3" xfId="4" applyFont="1" applyFill="1" applyBorder="1" applyAlignment="1">
      <alignment horizontal="left" vertical="top"/>
    </xf>
    <xf numFmtId="0" fontId="13" fillId="2" borderId="8"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9" fillId="0" borderId="9" xfId="0" applyFont="1" applyBorder="1" applyAlignment="1">
      <alignment wrapText="1"/>
    </xf>
    <xf numFmtId="0" fontId="19" fillId="0" borderId="23" xfId="0" applyFont="1" applyBorder="1" applyAlignment="1">
      <alignment wrapText="1"/>
    </xf>
    <xf numFmtId="0" fontId="19" fillId="0" borderId="11" xfId="0" applyFont="1" applyBorder="1" applyAlignment="1">
      <alignment wrapText="1"/>
    </xf>
    <xf numFmtId="0" fontId="22" fillId="0" borderId="9" xfId="0" applyFont="1" applyBorder="1" applyAlignment="1">
      <alignment wrapText="1"/>
    </xf>
    <xf numFmtId="0" fontId="22" fillId="0" borderId="23" xfId="0" applyFont="1" applyBorder="1" applyAlignment="1">
      <alignment wrapText="1"/>
    </xf>
    <xf numFmtId="0" fontId="22" fillId="0" borderId="11" xfId="0" applyFont="1" applyBorder="1" applyAlignment="1">
      <alignment wrapText="1"/>
    </xf>
    <xf numFmtId="0" fontId="58" fillId="0" borderId="13" xfId="0" applyFont="1" applyBorder="1" applyAlignment="1">
      <alignment vertical="top" wrapText="1"/>
    </xf>
    <xf numFmtId="0" fontId="58" fillId="0" borderId="14" xfId="0" applyFont="1" applyBorder="1" applyAlignment="1">
      <alignment vertical="top" wrapText="1"/>
    </xf>
    <xf numFmtId="0" fontId="58" fillId="0" borderId="7" xfId="0" applyFont="1" applyBorder="1" applyAlignment="1">
      <alignment vertical="top" wrapText="1"/>
    </xf>
    <xf numFmtId="0" fontId="58" fillId="0" borderId="2" xfId="0" applyFont="1" applyBorder="1" applyAlignment="1">
      <alignment vertical="top" wrapText="1"/>
    </xf>
    <xf numFmtId="0" fontId="58" fillId="0" borderId="0" xfId="0" applyFont="1" applyAlignment="1">
      <alignment vertical="top" wrapText="1"/>
    </xf>
    <xf numFmtId="0" fontId="58" fillId="0" borderId="24" xfId="0" applyFont="1" applyBorder="1" applyAlignment="1">
      <alignment vertical="top" wrapText="1"/>
    </xf>
    <xf numFmtId="0" fontId="58" fillId="0" borderId="10" xfId="0" applyFont="1" applyBorder="1" applyAlignment="1">
      <alignment vertical="top" wrapText="1"/>
    </xf>
    <xf numFmtId="0" fontId="58" fillId="0" borderId="15" xfId="0" applyFont="1" applyBorder="1" applyAlignment="1">
      <alignment vertical="top" wrapText="1"/>
    </xf>
    <xf numFmtId="0" fontId="58" fillId="0" borderId="6" xfId="0" applyFont="1" applyBorder="1" applyAlignment="1">
      <alignment vertical="top" wrapText="1"/>
    </xf>
    <xf numFmtId="0" fontId="16" fillId="5" borderId="1" xfId="0" applyFont="1" applyFill="1" applyBorder="1" applyAlignment="1">
      <alignment horizontal="left" wrapText="1"/>
    </xf>
    <xf numFmtId="0" fontId="16" fillId="5" borderId="3" xfId="0" applyFont="1" applyFill="1" applyBorder="1" applyAlignment="1">
      <alignment horizontal="left" wrapText="1"/>
    </xf>
    <xf numFmtId="0" fontId="16" fillId="5" borderId="4" xfId="0" applyFont="1" applyFill="1" applyBorder="1" applyAlignment="1">
      <alignment horizontal="left" wrapText="1"/>
    </xf>
    <xf numFmtId="0" fontId="20" fillId="4" borderId="8" xfId="0" applyFont="1" applyFill="1" applyBorder="1" applyAlignment="1">
      <alignment horizontal="center" wrapText="1"/>
    </xf>
    <xf numFmtId="0" fontId="23" fillId="0" borderId="1" xfId="0" applyFont="1" applyBorder="1" applyAlignment="1">
      <alignment wrapText="1"/>
    </xf>
    <xf numFmtId="0" fontId="23" fillId="0" borderId="3" xfId="0" applyFont="1" applyBorder="1" applyAlignment="1">
      <alignment wrapText="1"/>
    </xf>
    <xf numFmtId="0" fontId="16" fillId="0" borderId="1" xfId="0" applyFont="1" applyBorder="1" applyAlignment="1">
      <alignment wrapText="1"/>
    </xf>
    <xf numFmtId="0" fontId="16" fillId="0" borderId="3" xfId="0" applyFont="1" applyBorder="1" applyAlignment="1">
      <alignment wrapText="1"/>
    </xf>
    <xf numFmtId="0" fontId="21" fillId="5" borderId="3" xfId="0" applyFont="1" applyFill="1" applyBorder="1" applyAlignment="1">
      <alignment wrapText="1"/>
    </xf>
    <xf numFmtId="0" fontId="21" fillId="5" borderId="4" xfId="0" applyFont="1" applyFill="1" applyBorder="1" applyAlignment="1">
      <alignment wrapText="1"/>
    </xf>
  </cellXfs>
  <cellStyles count="10">
    <cellStyle name="Comma" xfId="1" builtinId="3"/>
    <cellStyle name="Comma 2" xfId="7" xr:uid="{29C1D1D2-62F3-4B6F-9630-AB8B2ED57668}"/>
    <cellStyle name="Comma 2 2" xfId="2" xr:uid="{00000000-0005-0000-0000-000001000000}"/>
    <cellStyle name="Comma 3" xfId="8" xr:uid="{3F746380-7B99-4713-A747-8F2FC5D2B745}"/>
    <cellStyle name="Comma 5" xfId="5" xr:uid="{DB1B301E-D120-4750-BE98-58A3F00D0087}"/>
    <cellStyle name="Normal" xfId="0" builtinId="0"/>
    <cellStyle name="Normal 139" xfId="9" xr:uid="{22C7B207-F512-4860-8C07-7AB618C78BDD}"/>
    <cellStyle name="Normal 2" xfId="3" xr:uid="{00000000-0005-0000-0000-000004000000}"/>
    <cellStyle name="Normal 2 2 2" xfId="4" xr:uid="{00000000-0005-0000-0000-000005000000}"/>
    <cellStyle name="Normale 2" xfId="6" xr:uid="{CA726203-AAFD-42FE-B03C-A0FCA26954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10223</xdr:colOff>
      <xdr:row>0</xdr:row>
      <xdr:rowOff>0</xdr:rowOff>
    </xdr:from>
    <xdr:to>
      <xdr:col>1</xdr:col>
      <xdr:colOff>732691</xdr:colOff>
      <xdr:row>0</xdr:row>
      <xdr:rowOff>940288</xdr:rowOff>
    </xdr:to>
    <xdr:pic>
      <xdr:nvPicPr>
        <xdr:cNvPr id="3" name="Picture 2">
          <a:extLst>
            <a:ext uri="{FF2B5EF4-FFF2-40B4-BE49-F238E27FC236}">
              <a16:creationId xmlns:a16="http://schemas.microsoft.com/office/drawing/2014/main" id="{317C4C83-9CD7-4FFD-BF8B-06644289ECF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223" y="0"/>
          <a:ext cx="1442949" cy="940288"/>
        </a:xfrm>
        <a:prstGeom prst="rect">
          <a:avLst/>
        </a:prstGeom>
        <a:noFill/>
        <a:ln>
          <a:noFill/>
        </a:ln>
        <a:extLst>
          <a:ext uri="{53640926-AAD7-44d8-BBD7-CCE9431645EC}">
            <a14:shadowObscured xmlns:a14="http://schemas.microsoft.com/office/drawing/2010/main" xmlns=""/>
          </a:ext>
        </a:extLst>
      </xdr:spPr>
    </xdr:pic>
    <xdr:clientData/>
  </xdr:twoCellAnchor>
  <xdr:twoCellAnchor editAs="oneCell">
    <xdr:from>
      <xdr:col>7</xdr:col>
      <xdr:colOff>25401</xdr:colOff>
      <xdr:row>132</xdr:row>
      <xdr:rowOff>123825</xdr:rowOff>
    </xdr:from>
    <xdr:to>
      <xdr:col>8</xdr:col>
      <xdr:colOff>321735</xdr:colOff>
      <xdr:row>133</xdr:row>
      <xdr:rowOff>276225</xdr:rowOff>
    </xdr:to>
    <xdr:pic>
      <xdr:nvPicPr>
        <xdr:cNvPr id="10" name="Picture 9">
          <a:extLst>
            <a:ext uri="{FF2B5EF4-FFF2-40B4-BE49-F238E27FC236}">
              <a16:creationId xmlns:a16="http://schemas.microsoft.com/office/drawing/2014/main" id="{7F38E0F8-9CA8-429F-C90E-20BC4252DA3E}"/>
            </a:ext>
            <a:ext uri="{147F2762-F138-4A5C-976F-8EAC2B608ADB}">
              <a16:predDERef xmlns:a16="http://schemas.microsoft.com/office/drawing/2014/main" pred="{F673CD41-1B61-49E6-844B-34202B9A89B8}"/>
            </a:ext>
          </a:extLst>
        </xdr:cNvPr>
        <xdr:cNvPicPr>
          <a:picLocks noChangeAspect="1"/>
        </xdr:cNvPicPr>
      </xdr:nvPicPr>
      <xdr:blipFill>
        <a:blip xmlns:r="http://schemas.openxmlformats.org/officeDocument/2006/relationships" r:embed="rId2"/>
        <a:stretch>
          <a:fillRect/>
        </a:stretch>
      </xdr:blipFill>
      <xdr:spPr>
        <a:xfrm>
          <a:off x="10709276" y="85174138"/>
          <a:ext cx="915458" cy="457200"/>
        </a:xfrm>
        <a:prstGeom prst="rect">
          <a:avLst/>
        </a:prstGeom>
      </xdr:spPr>
    </xdr:pic>
    <xdr:clientData/>
  </xdr:twoCellAnchor>
  <xdr:twoCellAnchor editAs="oneCell">
    <xdr:from>
      <xdr:col>8</xdr:col>
      <xdr:colOff>342901</xdr:colOff>
      <xdr:row>132</xdr:row>
      <xdr:rowOff>123825</xdr:rowOff>
    </xdr:from>
    <xdr:to>
      <xdr:col>8</xdr:col>
      <xdr:colOff>1137046</xdr:colOff>
      <xdr:row>133</xdr:row>
      <xdr:rowOff>257174</xdr:rowOff>
    </xdr:to>
    <xdr:pic>
      <xdr:nvPicPr>
        <xdr:cNvPr id="11" name="Picture 10">
          <a:extLst>
            <a:ext uri="{FF2B5EF4-FFF2-40B4-BE49-F238E27FC236}">
              <a16:creationId xmlns:a16="http://schemas.microsoft.com/office/drawing/2014/main" id="{7B79DD02-8988-F963-44CB-78F97778F127}"/>
            </a:ext>
            <a:ext uri="{147F2762-F138-4A5C-976F-8EAC2B608ADB}">
              <a16:predDERef xmlns:a16="http://schemas.microsoft.com/office/drawing/2014/main" pred="{7F38E0F8-9CA8-429F-C90E-20BC4252DA3E}"/>
            </a:ext>
          </a:extLst>
        </xdr:cNvPr>
        <xdr:cNvPicPr>
          <a:picLocks noChangeAspect="1"/>
        </xdr:cNvPicPr>
      </xdr:nvPicPr>
      <xdr:blipFill>
        <a:blip xmlns:r="http://schemas.openxmlformats.org/officeDocument/2006/relationships" r:embed="rId3"/>
        <a:stretch>
          <a:fillRect/>
        </a:stretch>
      </xdr:blipFill>
      <xdr:spPr>
        <a:xfrm>
          <a:off x="11630026" y="71904225"/>
          <a:ext cx="794145" cy="4381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X205"/>
  <sheetViews>
    <sheetView tabSelected="1" view="pageLayout" topLeftCell="A121" zoomScale="70" zoomScaleNormal="80" zoomScalePageLayoutView="70" workbookViewId="0">
      <selection activeCell="I123" sqref="I123"/>
    </sheetView>
  </sheetViews>
  <sheetFormatPr defaultRowHeight="15" customHeight="1"/>
  <cols>
    <col min="1" max="1" width="10.1796875" style="3" bestFit="1" customWidth="1"/>
    <col min="2" max="2" width="75" style="1" customWidth="1"/>
    <col min="3" max="3" width="17.1796875" style="4" customWidth="1"/>
    <col min="4" max="4" width="10.453125" style="4" bestFit="1" customWidth="1"/>
    <col min="5" max="5" width="9.26953125" style="4" customWidth="1"/>
    <col min="6" max="6" width="21.26953125" style="4" customWidth="1"/>
    <col min="7" max="7" width="12.453125" customWidth="1"/>
    <col min="8" max="8" width="8.81640625" customWidth="1"/>
    <col min="9" max="9" width="19.1796875" customWidth="1"/>
  </cols>
  <sheetData>
    <row r="1" spans="1:180" s="6" customFormat="1" ht="75" customHeight="1" thickBot="1">
      <c r="A1" s="203" t="s">
        <v>0</v>
      </c>
      <c r="B1" s="203"/>
      <c r="C1" s="203"/>
      <c r="D1" s="198" t="s">
        <v>1</v>
      </c>
      <c r="E1" s="199"/>
      <c r="F1" s="199"/>
      <c r="G1" s="199"/>
      <c r="H1" s="199"/>
      <c r="I1" s="200"/>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row>
    <row r="2" spans="1:180" s="6" customFormat="1" ht="16">
      <c r="A2" s="204" t="s">
        <v>2</v>
      </c>
      <c r="B2" s="204"/>
      <c r="C2" s="204"/>
      <c r="D2" s="204"/>
      <c r="E2" s="205"/>
      <c r="F2" s="208" t="s">
        <v>3</v>
      </c>
      <c r="G2" s="209"/>
      <c r="H2" s="209"/>
      <c r="I2" s="210"/>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row>
    <row r="3" spans="1:180" s="8" customFormat="1" ht="60.65" customHeight="1">
      <c r="A3" s="12"/>
      <c r="B3" s="37" t="s">
        <v>4</v>
      </c>
      <c r="C3" s="37" t="s">
        <v>5</v>
      </c>
      <c r="D3" s="206" t="s">
        <v>6</v>
      </c>
      <c r="E3" s="207"/>
      <c r="F3" s="13" t="s">
        <v>7</v>
      </c>
      <c r="G3" s="14" t="s">
        <v>8</v>
      </c>
      <c r="H3" s="45" t="s">
        <v>9</v>
      </c>
      <c r="I3" s="45" t="s">
        <v>10</v>
      </c>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row>
    <row r="4" spans="1:180" ht="30">
      <c r="A4" s="42" t="s">
        <v>11</v>
      </c>
      <c r="B4" s="42" t="s">
        <v>12</v>
      </c>
      <c r="C4" s="42" t="s">
        <v>13</v>
      </c>
      <c r="D4" s="42" t="s">
        <v>14</v>
      </c>
      <c r="E4" s="42" t="s">
        <v>15</v>
      </c>
      <c r="F4" s="42"/>
      <c r="G4" s="42"/>
      <c r="H4" s="42"/>
      <c r="I4" s="42"/>
      <c r="J4" s="7"/>
    </row>
    <row r="5" spans="1:180" ht="27" customHeight="1">
      <c r="A5" s="35" t="s">
        <v>16</v>
      </c>
      <c r="B5" s="201" t="s">
        <v>17</v>
      </c>
      <c r="C5" s="202"/>
      <c r="D5" s="202"/>
      <c r="E5" s="202"/>
      <c r="F5" s="36"/>
      <c r="G5" s="33"/>
      <c r="H5" s="33"/>
      <c r="I5" s="34"/>
    </row>
    <row r="6" spans="1:180" ht="87.65" customHeight="1">
      <c r="A6" s="49">
        <v>1.1000000000000001</v>
      </c>
      <c r="B6" s="48" t="s">
        <v>18</v>
      </c>
      <c r="C6" s="48" t="s">
        <v>19</v>
      </c>
      <c r="D6" s="50" t="s">
        <v>20</v>
      </c>
      <c r="E6" s="51">
        <v>70.650000000000006</v>
      </c>
      <c r="F6" s="52"/>
      <c r="G6" s="53"/>
      <c r="H6" s="54"/>
      <c r="I6" s="55"/>
    </row>
    <row r="7" spans="1:180" ht="40.5" customHeight="1">
      <c r="A7" s="49">
        <v>1.2</v>
      </c>
      <c r="B7" s="56" t="s">
        <v>21</v>
      </c>
      <c r="C7" s="48" t="s">
        <v>19</v>
      </c>
      <c r="D7" s="50" t="s">
        <v>20</v>
      </c>
      <c r="E7" s="51">
        <v>3</v>
      </c>
      <c r="F7" s="52"/>
      <c r="G7" s="54"/>
      <c r="H7" s="54"/>
      <c r="I7" s="55"/>
    </row>
    <row r="8" spans="1:180" ht="36.65" customHeight="1">
      <c r="A8" s="49">
        <v>1.3</v>
      </c>
      <c r="B8" s="57" t="s">
        <v>22</v>
      </c>
      <c r="C8" s="48" t="s">
        <v>19</v>
      </c>
      <c r="D8" s="50" t="s">
        <v>20</v>
      </c>
      <c r="E8" s="51">
        <v>18</v>
      </c>
      <c r="F8" s="52"/>
      <c r="G8" s="54"/>
      <c r="H8" s="54"/>
      <c r="I8" s="55"/>
    </row>
    <row r="9" spans="1:180" ht="46.5" customHeight="1">
      <c r="A9" s="49">
        <v>1.4</v>
      </c>
      <c r="B9" s="48" t="s">
        <v>23</v>
      </c>
      <c r="C9" s="48" t="s">
        <v>19</v>
      </c>
      <c r="D9" s="50" t="s">
        <v>20</v>
      </c>
      <c r="E9" s="51">
        <v>25</v>
      </c>
      <c r="F9" s="52"/>
      <c r="G9" s="54"/>
      <c r="H9" s="54"/>
      <c r="I9" s="55"/>
    </row>
    <row r="10" spans="1:180" ht="40.5" customHeight="1">
      <c r="A10" s="49">
        <v>1.5</v>
      </c>
      <c r="B10" s="48" t="s">
        <v>24</v>
      </c>
      <c r="C10" s="48" t="s">
        <v>19</v>
      </c>
      <c r="D10" s="50" t="s">
        <v>20</v>
      </c>
      <c r="E10" s="51">
        <f>3.14*1*0.15</f>
        <v>0.47099999999999997</v>
      </c>
      <c r="F10" s="52"/>
      <c r="G10" s="54"/>
      <c r="H10" s="54"/>
      <c r="I10" s="55"/>
    </row>
    <row r="11" spans="1:180" ht="35.15" customHeight="1">
      <c r="A11" s="49">
        <v>1.6</v>
      </c>
      <c r="B11" s="58" t="s">
        <v>25</v>
      </c>
      <c r="C11" s="48" t="s">
        <v>19</v>
      </c>
      <c r="D11" s="50" t="s">
        <v>26</v>
      </c>
      <c r="E11" s="51">
        <v>22</v>
      </c>
      <c r="F11" s="52"/>
      <c r="G11" s="54"/>
      <c r="H11" s="54"/>
      <c r="I11" s="55"/>
    </row>
    <row r="12" spans="1:180" ht="48.65" customHeight="1">
      <c r="A12" s="49">
        <v>1.7</v>
      </c>
      <c r="B12" s="59" t="s">
        <v>27</v>
      </c>
      <c r="C12" s="48" t="s">
        <v>19</v>
      </c>
      <c r="D12" s="50" t="s">
        <v>28</v>
      </c>
      <c r="E12" s="51">
        <v>1</v>
      </c>
      <c r="F12" s="52"/>
      <c r="G12" s="54"/>
      <c r="H12" s="54"/>
      <c r="I12" s="55"/>
    </row>
    <row r="13" spans="1:180" ht="58.5" customHeight="1">
      <c r="A13" s="49">
        <v>1.8</v>
      </c>
      <c r="B13" s="59" t="s">
        <v>29</v>
      </c>
      <c r="C13" s="48" t="s">
        <v>19</v>
      </c>
      <c r="D13" s="50" t="s">
        <v>30</v>
      </c>
      <c r="E13" s="51">
        <v>1</v>
      </c>
      <c r="F13" s="52"/>
      <c r="G13" s="54"/>
      <c r="H13" s="54"/>
      <c r="I13" s="55"/>
    </row>
    <row r="14" spans="1:180" ht="73" customHeight="1">
      <c r="A14" s="49">
        <v>1.9</v>
      </c>
      <c r="B14" s="59" t="s">
        <v>31</v>
      </c>
      <c r="C14" s="48" t="s">
        <v>19</v>
      </c>
      <c r="D14" s="50" t="s">
        <v>28</v>
      </c>
      <c r="E14" s="51">
        <v>1</v>
      </c>
      <c r="F14" s="52"/>
      <c r="G14" s="54"/>
      <c r="H14" s="54"/>
      <c r="I14" s="55"/>
    </row>
    <row r="15" spans="1:180" ht="21" customHeight="1">
      <c r="A15" s="49">
        <v>2</v>
      </c>
      <c r="B15" s="60" t="s">
        <v>32</v>
      </c>
      <c r="C15" s="48" t="s">
        <v>19</v>
      </c>
      <c r="D15" s="50" t="s">
        <v>28</v>
      </c>
      <c r="E15" s="51">
        <v>1</v>
      </c>
      <c r="F15" s="52"/>
      <c r="G15" s="54"/>
      <c r="H15" s="54"/>
      <c r="I15" s="55"/>
    </row>
    <row r="16" spans="1:180" ht="35.15" customHeight="1">
      <c r="A16" s="49">
        <v>2.1</v>
      </c>
      <c r="B16" s="59" t="s">
        <v>33</v>
      </c>
      <c r="C16" s="48" t="s">
        <v>19</v>
      </c>
      <c r="D16" s="50" t="s">
        <v>28</v>
      </c>
      <c r="E16" s="51">
        <v>1</v>
      </c>
      <c r="F16" s="52"/>
      <c r="G16" s="61"/>
      <c r="H16" s="54"/>
      <c r="I16" s="55"/>
    </row>
    <row r="17" spans="1:9" ht="35.15" customHeight="1">
      <c r="A17" s="23">
        <v>2.2000000000000002</v>
      </c>
      <c r="B17" s="62" t="s">
        <v>34</v>
      </c>
      <c r="C17" s="15"/>
      <c r="D17" s="24"/>
      <c r="E17" s="32"/>
      <c r="F17" s="21"/>
      <c r="G17" s="17"/>
      <c r="H17" s="22"/>
      <c r="I17" s="18"/>
    </row>
    <row r="18" spans="1:9" s="10" customFormat="1" ht="31.5" customHeight="1">
      <c r="A18" s="19" t="s">
        <v>35</v>
      </c>
      <c r="B18" s="63" t="s">
        <v>36</v>
      </c>
      <c r="C18" s="43"/>
      <c r="D18" s="44"/>
      <c r="E18" s="16"/>
      <c r="F18" s="11"/>
      <c r="G18" s="20"/>
      <c r="H18" s="9"/>
      <c r="I18" s="20"/>
    </row>
    <row r="19" spans="1:9" s="2" customFormat="1" ht="53.5" customHeight="1">
      <c r="A19" s="64">
        <v>1</v>
      </c>
      <c r="B19" s="65" t="s">
        <v>37</v>
      </c>
      <c r="C19" s="66" t="s">
        <v>19</v>
      </c>
      <c r="D19" s="67" t="s">
        <v>38</v>
      </c>
      <c r="E19" s="68">
        <v>1</v>
      </c>
      <c r="F19" s="69"/>
      <c r="G19" s="70"/>
      <c r="H19" s="70"/>
      <c r="I19" s="71"/>
    </row>
    <row r="20" spans="1:9" ht="33" customHeight="1">
      <c r="A20" s="64">
        <v>2</v>
      </c>
      <c r="B20" s="72" t="s">
        <v>39</v>
      </c>
      <c r="C20" s="66" t="s">
        <v>19</v>
      </c>
      <c r="D20" s="67" t="s">
        <v>38</v>
      </c>
      <c r="E20" s="73">
        <v>8</v>
      </c>
      <c r="F20" s="74"/>
      <c r="G20" s="75"/>
      <c r="H20" s="76"/>
      <c r="I20" s="75"/>
    </row>
    <row r="21" spans="1:9" ht="28.5" customHeight="1">
      <c r="A21" s="64">
        <v>3</v>
      </c>
      <c r="B21" s="77" t="s">
        <v>40</v>
      </c>
      <c r="C21" s="66" t="s">
        <v>19</v>
      </c>
      <c r="D21" s="67" t="s">
        <v>38</v>
      </c>
      <c r="E21" s="68">
        <v>15</v>
      </c>
      <c r="F21" s="74"/>
      <c r="G21" s="75"/>
      <c r="H21" s="76"/>
      <c r="I21" s="75"/>
    </row>
    <row r="22" spans="1:9" ht="29.15" customHeight="1">
      <c r="A22" s="64">
        <v>4</v>
      </c>
      <c r="B22" s="77" t="s">
        <v>41</v>
      </c>
      <c r="C22" s="66" t="s">
        <v>19</v>
      </c>
      <c r="D22" s="67" t="s">
        <v>38</v>
      </c>
      <c r="E22" s="68">
        <v>6</v>
      </c>
      <c r="F22" s="74"/>
      <c r="G22" s="75"/>
      <c r="H22" s="76"/>
      <c r="I22" s="75"/>
    </row>
    <row r="23" spans="1:9" ht="29.15" customHeight="1">
      <c r="A23" s="64">
        <v>5</v>
      </c>
      <c r="B23" s="77" t="s">
        <v>42</v>
      </c>
      <c r="C23" s="66" t="s">
        <v>19</v>
      </c>
      <c r="D23" s="67" t="s">
        <v>38</v>
      </c>
      <c r="E23" s="68">
        <v>20</v>
      </c>
      <c r="F23" s="74"/>
      <c r="G23" s="75"/>
      <c r="H23" s="76"/>
      <c r="I23" s="75"/>
    </row>
    <row r="24" spans="1:9" ht="20.149999999999999" customHeight="1">
      <c r="A24" s="64">
        <v>6</v>
      </c>
      <c r="B24" s="77" t="s">
        <v>43</v>
      </c>
      <c r="C24" s="66" t="s">
        <v>19</v>
      </c>
      <c r="D24" s="78" t="s">
        <v>44</v>
      </c>
      <c r="E24" s="68">
        <v>8</v>
      </c>
      <c r="F24" s="74"/>
      <c r="G24" s="75"/>
      <c r="H24" s="76"/>
      <c r="I24" s="75"/>
    </row>
    <row r="25" spans="1:9" ht="33" customHeight="1">
      <c r="A25" s="64">
        <v>7</v>
      </c>
      <c r="B25" s="77" t="s">
        <v>45</v>
      </c>
      <c r="C25" s="66" t="s">
        <v>19</v>
      </c>
      <c r="D25" s="67" t="s">
        <v>38</v>
      </c>
      <c r="E25" s="68">
        <v>15</v>
      </c>
      <c r="F25" s="74"/>
      <c r="G25" s="75"/>
      <c r="H25" s="76"/>
      <c r="I25" s="75"/>
    </row>
    <row r="26" spans="1:9" ht="31" customHeight="1">
      <c r="A26" s="64">
        <v>8</v>
      </c>
      <c r="B26" s="72" t="s">
        <v>46</v>
      </c>
      <c r="C26" s="66" t="s">
        <v>19</v>
      </c>
      <c r="D26" s="78" t="s">
        <v>47</v>
      </c>
      <c r="E26" s="73">
        <v>4</v>
      </c>
      <c r="F26" s="74"/>
      <c r="G26" s="75"/>
      <c r="H26" s="76"/>
      <c r="I26" s="75"/>
    </row>
    <row r="27" spans="1:9" ht="32.15" customHeight="1">
      <c r="A27" s="64">
        <v>9</v>
      </c>
      <c r="B27" s="77" t="s">
        <v>48</v>
      </c>
      <c r="C27" s="66" t="s">
        <v>19</v>
      </c>
      <c r="D27" s="78" t="s">
        <v>49</v>
      </c>
      <c r="E27" s="68">
        <v>7.5</v>
      </c>
      <c r="F27" s="74"/>
      <c r="G27" s="75"/>
      <c r="H27" s="76"/>
      <c r="I27" s="75"/>
    </row>
    <row r="28" spans="1:9" ht="44.15" customHeight="1">
      <c r="A28" s="190" t="s">
        <v>34</v>
      </c>
      <c r="B28" s="190"/>
      <c r="C28" s="190"/>
      <c r="D28" s="190"/>
      <c r="E28" s="79"/>
      <c r="F28" s="74"/>
      <c r="G28" s="75"/>
      <c r="H28" s="76"/>
      <c r="I28" s="75"/>
    </row>
    <row r="29" spans="1:9" ht="31" customHeight="1">
      <c r="A29" s="191" t="s">
        <v>50</v>
      </c>
      <c r="B29" s="192"/>
      <c r="C29" s="192"/>
      <c r="D29" s="192"/>
      <c r="E29" s="193"/>
      <c r="F29" s="74"/>
      <c r="G29" s="75"/>
      <c r="H29" s="76"/>
      <c r="I29" s="75"/>
    </row>
    <row r="30" spans="1:9" ht="31" customHeight="1">
      <c r="A30" s="80"/>
      <c r="B30" s="81" t="s">
        <v>51</v>
      </c>
      <c r="C30" s="80"/>
      <c r="D30" s="80"/>
      <c r="E30" s="82"/>
      <c r="F30" s="74"/>
      <c r="G30" s="75"/>
      <c r="H30" s="76"/>
      <c r="I30" s="75"/>
    </row>
    <row r="31" spans="1:9" ht="102.65" customHeight="1">
      <c r="A31" s="72"/>
      <c r="B31" s="83" t="s">
        <v>52</v>
      </c>
      <c r="C31" s="66" t="s">
        <v>19</v>
      </c>
      <c r="D31" s="80"/>
      <c r="E31" s="82"/>
      <c r="F31" s="74"/>
      <c r="G31" s="75"/>
      <c r="H31" s="76"/>
      <c r="I31" s="75"/>
    </row>
    <row r="32" spans="1:9" ht="115.5" customHeight="1">
      <c r="A32" s="84">
        <v>1.1000000000000001</v>
      </c>
      <c r="B32" s="85" t="s">
        <v>53</v>
      </c>
      <c r="C32" s="66" t="s">
        <v>19</v>
      </c>
      <c r="D32" s="80" t="s">
        <v>54</v>
      </c>
      <c r="E32" s="66">
        <v>22</v>
      </c>
      <c r="F32" s="74"/>
      <c r="G32" s="75"/>
      <c r="H32" s="76"/>
      <c r="I32" s="75"/>
    </row>
    <row r="33" spans="1:9" ht="139.5" customHeight="1">
      <c r="A33" s="84"/>
      <c r="B33" s="86" t="s">
        <v>55</v>
      </c>
      <c r="C33" s="66" t="s">
        <v>19</v>
      </c>
      <c r="D33" s="80"/>
      <c r="E33" s="82"/>
      <c r="F33" s="74"/>
      <c r="G33" s="75"/>
      <c r="H33" s="76"/>
      <c r="I33" s="75"/>
    </row>
    <row r="34" spans="1:9" ht="48.75" customHeight="1">
      <c r="A34" s="87">
        <v>1.2</v>
      </c>
      <c r="B34" s="72" t="s">
        <v>56</v>
      </c>
      <c r="C34" s="66" t="s">
        <v>19</v>
      </c>
      <c r="D34" s="88" t="s">
        <v>57</v>
      </c>
      <c r="E34" s="89">
        <v>1</v>
      </c>
      <c r="F34" s="74"/>
      <c r="G34" s="75"/>
      <c r="H34" s="76"/>
      <c r="I34" s="75"/>
    </row>
    <row r="35" spans="1:9" ht="67" customHeight="1">
      <c r="A35" s="87">
        <v>1.3</v>
      </c>
      <c r="B35" s="72" t="s">
        <v>58</v>
      </c>
      <c r="C35" s="66" t="s">
        <v>19</v>
      </c>
      <c r="D35" s="88" t="s">
        <v>59</v>
      </c>
      <c r="E35" s="89">
        <v>300</v>
      </c>
      <c r="F35" s="90"/>
      <c r="G35" s="88"/>
      <c r="H35" s="88"/>
      <c r="I35" s="88"/>
    </row>
    <row r="36" spans="1:9" ht="94.5" customHeight="1">
      <c r="A36" s="87">
        <v>1.4</v>
      </c>
      <c r="B36" s="72" t="s">
        <v>60</v>
      </c>
      <c r="C36" s="66" t="s">
        <v>19</v>
      </c>
      <c r="D36" s="88" t="s">
        <v>57</v>
      </c>
      <c r="E36" s="89">
        <v>1</v>
      </c>
      <c r="F36" s="91"/>
      <c r="G36" s="92"/>
      <c r="H36" s="93"/>
      <c r="I36" s="94"/>
    </row>
    <row r="37" spans="1:9" ht="30.65" customHeight="1">
      <c r="A37" s="87">
        <v>1.5</v>
      </c>
      <c r="B37" s="72" t="s">
        <v>61</v>
      </c>
      <c r="C37" s="66" t="s">
        <v>19</v>
      </c>
      <c r="D37" s="88" t="s">
        <v>49</v>
      </c>
      <c r="E37" s="89">
        <v>1</v>
      </c>
      <c r="F37" s="95"/>
      <c r="G37" s="96"/>
      <c r="H37" s="97"/>
      <c r="I37" s="98"/>
    </row>
    <row r="38" spans="1:9" ht="64.5" customHeight="1">
      <c r="A38" s="87">
        <v>1.6</v>
      </c>
      <c r="B38" s="72" t="s">
        <v>62</v>
      </c>
      <c r="C38" s="66" t="s">
        <v>19</v>
      </c>
      <c r="D38" s="88" t="s">
        <v>59</v>
      </c>
      <c r="E38" s="99">
        <v>120</v>
      </c>
      <c r="F38" s="100"/>
      <c r="G38" s="96"/>
      <c r="H38" s="97"/>
      <c r="I38" s="98"/>
    </row>
    <row r="39" spans="1:9" ht="42.75" customHeight="1">
      <c r="A39" s="87">
        <v>1.7</v>
      </c>
      <c r="B39" s="72" t="s">
        <v>63</v>
      </c>
      <c r="C39" s="66" t="s">
        <v>19</v>
      </c>
      <c r="D39" s="88" t="s">
        <v>64</v>
      </c>
      <c r="E39" s="99">
        <v>1</v>
      </c>
      <c r="F39" s="100"/>
      <c r="G39" s="96"/>
      <c r="H39" s="97"/>
      <c r="I39" s="98"/>
    </row>
    <row r="40" spans="1:9" ht="78" customHeight="1">
      <c r="A40" s="87">
        <v>1.8</v>
      </c>
      <c r="B40" s="72" t="s">
        <v>65</v>
      </c>
      <c r="C40" s="66" t="s">
        <v>19</v>
      </c>
      <c r="D40" s="101" t="s">
        <v>66</v>
      </c>
      <c r="E40" s="102">
        <v>3</v>
      </c>
      <c r="F40" s="100"/>
      <c r="G40" s="96"/>
      <c r="H40" s="97"/>
      <c r="I40" s="98"/>
    </row>
    <row r="41" spans="1:9" ht="30" customHeight="1">
      <c r="A41" s="87">
        <v>1.9</v>
      </c>
      <c r="B41" s="72" t="s">
        <v>67</v>
      </c>
      <c r="C41" s="66" t="s">
        <v>19</v>
      </c>
      <c r="D41" s="103" t="s">
        <v>14</v>
      </c>
      <c r="E41" s="104">
        <v>1</v>
      </c>
      <c r="F41" s="100"/>
      <c r="G41" s="96"/>
      <c r="H41" s="97"/>
      <c r="I41" s="98"/>
    </row>
    <row r="42" spans="1:9" ht="27.65" customHeight="1">
      <c r="A42" s="105"/>
      <c r="B42" s="194" t="s">
        <v>68</v>
      </c>
      <c r="C42" s="195"/>
      <c r="D42" s="106"/>
      <c r="E42" s="107"/>
      <c r="F42" s="100"/>
      <c r="G42" s="96"/>
      <c r="H42" s="97"/>
      <c r="I42" s="98"/>
    </row>
    <row r="43" spans="1:9" ht="35.15" customHeight="1">
      <c r="A43" s="108"/>
      <c r="B43" s="197"/>
      <c r="C43" s="197"/>
      <c r="D43" s="197"/>
      <c r="E43" s="197"/>
      <c r="F43" s="197"/>
      <c r="G43" s="197"/>
      <c r="H43" s="197"/>
      <c r="I43" s="98"/>
    </row>
    <row r="44" spans="1:9" ht="36" customHeight="1">
      <c r="A44" s="105"/>
      <c r="B44" s="109" t="s">
        <v>69</v>
      </c>
      <c r="C44" s="66" t="s">
        <v>19</v>
      </c>
      <c r="D44" s="110"/>
      <c r="E44" s="110"/>
      <c r="F44" s="100"/>
      <c r="G44" s="96"/>
      <c r="H44" s="97"/>
      <c r="I44" s="98"/>
    </row>
    <row r="45" spans="1:9" ht="68.25" customHeight="1">
      <c r="A45" s="111"/>
      <c r="B45" s="86" t="s">
        <v>70</v>
      </c>
      <c r="C45" s="66" t="s">
        <v>19</v>
      </c>
      <c r="D45" s="110"/>
      <c r="E45" s="110"/>
      <c r="F45" s="100"/>
      <c r="G45" s="96"/>
      <c r="H45" s="97"/>
      <c r="I45" s="98"/>
    </row>
    <row r="46" spans="1:9" ht="30.65" customHeight="1">
      <c r="A46" s="196">
        <v>1</v>
      </c>
      <c r="B46" s="85" t="s">
        <v>71</v>
      </c>
      <c r="C46" s="66" t="s">
        <v>19</v>
      </c>
      <c r="D46" s="110"/>
      <c r="E46" s="110"/>
      <c r="F46" s="100"/>
      <c r="G46" s="96"/>
      <c r="H46" s="97"/>
      <c r="I46" s="98"/>
    </row>
    <row r="47" spans="1:9" ht="65.150000000000006" customHeight="1">
      <c r="A47" s="196"/>
      <c r="B47" s="86" t="s">
        <v>72</v>
      </c>
      <c r="C47" s="66" t="s">
        <v>19</v>
      </c>
      <c r="D47" s="88" t="s">
        <v>73</v>
      </c>
      <c r="E47" s="89">
        <v>400</v>
      </c>
      <c r="F47" s="100"/>
      <c r="G47" s="96"/>
      <c r="H47" s="97"/>
      <c r="I47" s="98"/>
    </row>
    <row r="48" spans="1:9" ht="82.5" customHeight="1">
      <c r="A48" s="87">
        <v>2</v>
      </c>
      <c r="B48" s="86" t="s">
        <v>74</v>
      </c>
      <c r="C48" s="66" t="s">
        <v>19</v>
      </c>
      <c r="D48" s="88" t="s">
        <v>49</v>
      </c>
      <c r="E48" s="89">
        <v>340</v>
      </c>
      <c r="F48" s="100"/>
      <c r="G48" s="96"/>
      <c r="H48" s="97"/>
      <c r="I48" s="98"/>
    </row>
    <row r="49" spans="1:9" ht="61.5" customHeight="1">
      <c r="A49" s="87">
        <v>3</v>
      </c>
      <c r="B49" s="86" t="s">
        <v>75</v>
      </c>
      <c r="C49" s="66" t="s">
        <v>19</v>
      </c>
      <c r="D49" s="88" t="s">
        <v>49</v>
      </c>
      <c r="E49" s="112">
        <v>400</v>
      </c>
      <c r="F49" s="110"/>
      <c r="G49" s="113"/>
      <c r="H49" s="97"/>
      <c r="I49" s="98"/>
    </row>
    <row r="50" spans="1:9" ht="46.5" customHeight="1">
      <c r="A50" s="105"/>
      <c r="B50" s="114" t="s">
        <v>50</v>
      </c>
      <c r="C50" s="66"/>
      <c r="D50" s="115"/>
      <c r="E50" s="112"/>
      <c r="F50" s="110"/>
      <c r="G50" s="113"/>
      <c r="H50" s="97"/>
      <c r="I50" s="98"/>
    </row>
    <row r="51" spans="1:9" ht="30.65" customHeight="1">
      <c r="A51" s="105"/>
      <c r="B51" s="114" t="s">
        <v>76</v>
      </c>
      <c r="C51" s="66"/>
      <c r="D51" s="115"/>
      <c r="E51" s="110"/>
      <c r="F51" s="110"/>
      <c r="G51" s="113"/>
      <c r="H51" s="97"/>
      <c r="I51" s="98"/>
    </row>
    <row r="52" spans="1:9" ht="30.65" customHeight="1">
      <c r="A52" s="105"/>
      <c r="B52" s="114" t="s">
        <v>77</v>
      </c>
      <c r="C52" s="66"/>
      <c r="D52" s="115"/>
      <c r="E52" s="110"/>
      <c r="F52" s="110"/>
      <c r="G52" s="113"/>
      <c r="H52" s="97"/>
      <c r="I52" s="98"/>
    </row>
    <row r="53" spans="1:9" ht="16" customHeight="1">
      <c r="A53" s="105"/>
      <c r="B53" s="116" t="s">
        <v>78</v>
      </c>
      <c r="C53" s="66" t="s">
        <v>19</v>
      </c>
      <c r="D53" s="115"/>
      <c r="E53" s="110"/>
      <c r="F53" s="117"/>
      <c r="G53" s="118"/>
      <c r="H53" s="97"/>
      <c r="I53" s="98"/>
    </row>
    <row r="54" spans="1:9" ht="42.65" customHeight="1">
      <c r="A54" s="119">
        <v>1.1000000000000001</v>
      </c>
      <c r="B54" s="120" t="s">
        <v>79</v>
      </c>
      <c r="C54" s="66" t="s">
        <v>19</v>
      </c>
      <c r="D54" s="121" t="s">
        <v>80</v>
      </c>
      <c r="E54" s="122">
        <v>6.7</v>
      </c>
      <c r="F54" s="123"/>
      <c r="G54" s="123"/>
      <c r="H54" s="123"/>
      <c r="I54" s="123"/>
    </row>
    <row r="55" spans="1:9" ht="45" customHeight="1">
      <c r="A55" s="119">
        <v>1.2</v>
      </c>
      <c r="B55" s="120" t="s">
        <v>81</v>
      </c>
      <c r="C55" s="66" t="s">
        <v>19</v>
      </c>
      <c r="D55" s="121" t="s">
        <v>82</v>
      </c>
      <c r="E55" s="122">
        <v>5.4</v>
      </c>
      <c r="F55" s="124"/>
      <c r="G55" s="125"/>
      <c r="H55" s="97"/>
      <c r="I55" s="98"/>
    </row>
    <row r="56" spans="1:9" ht="42.65" customHeight="1">
      <c r="A56" s="119">
        <v>1.3</v>
      </c>
      <c r="B56" s="120" t="s">
        <v>83</v>
      </c>
      <c r="C56" s="66" t="s">
        <v>19</v>
      </c>
      <c r="D56" s="121" t="s">
        <v>82</v>
      </c>
      <c r="E56" s="122">
        <v>0.33600000000000002</v>
      </c>
      <c r="F56" s="124"/>
      <c r="G56" s="125"/>
      <c r="H56" s="97"/>
      <c r="I56" s="98"/>
    </row>
    <row r="57" spans="1:9" ht="30" customHeight="1">
      <c r="A57" s="119">
        <v>1.4</v>
      </c>
      <c r="B57" s="120" t="s">
        <v>84</v>
      </c>
      <c r="C57" s="66" t="s">
        <v>19</v>
      </c>
      <c r="D57" s="121" t="s">
        <v>85</v>
      </c>
      <c r="E57" s="122">
        <v>6.72</v>
      </c>
      <c r="F57" s="124"/>
      <c r="G57" s="125"/>
      <c r="H57" s="97"/>
      <c r="I57" s="98"/>
    </row>
    <row r="58" spans="1:9" ht="42" customHeight="1">
      <c r="A58" s="119">
        <v>1.5</v>
      </c>
      <c r="B58" s="120" t="s">
        <v>86</v>
      </c>
      <c r="C58" s="66" t="s">
        <v>19</v>
      </c>
      <c r="D58" s="121" t="s">
        <v>82</v>
      </c>
      <c r="E58" s="122">
        <v>1.008</v>
      </c>
      <c r="F58" s="124"/>
      <c r="G58" s="125"/>
      <c r="H58" s="97"/>
      <c r="I58" s="98"/>
    </row>
    <row r="59" spans="1:9" ht="30.65" customHeight="1">
      <c r="A59" s="119">
        <v>1.6</v>
      </c>
      <c r="B59" s="120" t="s">
        <v>87</v>
      </c>
      <c r="C59" s="66" t="s">
        <v>19</v>
      </c>
      <c r="D59" s="121" t="s">
        <v>82</v>
      </c>
      <c r="E59" s="122">
        <v>1.1519999999999999</v>
      </c>
      <c r="F59" s="124"/>
      <c r="G59" s="125"/>
      <c r="H59" s="97"/>
      <c r="I59" s="98"/>
    </row>
    <row r="60" spans="1:9" ht="30.65" customHeight="1">
      <c r="A60" s="119">
        <v>1.7</v>
      </c>
      <c r="B60" s="120" t="s">
        <v>88</v>
      </c>
      <c r="C60" s="66" t="s">
        <v>19</v>
      </c>
      <c r="D60" s="121" t="s">
        <v>80</v>
      </c>
      <c r="E60" s="122">
        <v>0.96</v>
      </c>
      <c r="F60" s="124"/>
      <c r="G60" s="125"/>
      <c r="H60" s="97"/>
      <c r="I60" s="98"/>
    </row>
    <row r="61" spans="1:9" ht="30.65" customHeight="1">
      <c r="A61" s="119">
        <v>1.8</v>
      </c>
      <c r="B61" s="120" t="s">
        <v>89</v>
      </c>
      <c r="C61" s="66" t="s">
        <v>19</v>
      </c>
      <c r="D61" s="121" t="s">
        <v>82</v>
      </c>
      <c r="E61" s="122">
        <v>6.4000000000000001E-2</v>
      </c>
      <c r="F61" s="124"/>
      <c r="G61" s="125"/>
      <c r="H61" s="97"/>
      <c r="I61" s="98"/>
    </row>
    <row r="62" spans="1:9" ht="30.65" customHeight="1">
      <c r="A62" s="119">
        <v>1.9</v>
      </c>
      <c r="B62" s="120" t="s">
        <v>90</v>
      </c>
      <c r="C62" s="66" t="s">
        <v>19</v>
      </c>
      <c r="D62" s="121" t="s">
        <v>80</v>
      </c>
      <c r="E62" s="122">
        <v>6.2</v>
      </c>
      <c r="F62" s="124"/>
      <c r="G62" s="125"/>
      <c r="H62" s="97"/>
      <c r="I62" s="98"/>
    </row>
    <row r="63" spans="1:9" ht="30.65" customHeight="1">
      <c r="A63" s="126">
        <v>1.1000000000000001</v>
      </c>
      <c r="B63" s="120" t="s">
        <v>91</v>
      </c>
      <c r="C63" s="66" t="s">
        <v>19</v>
      </c>
      <c r="D63" s="121" t="s">
        <v>80</v>
      </c>
      <c r="E63" s="122">
        <v>6.2</v>
      </c>
      <c r="F63" s="124"/>
      <c r="G63" s="125"/>
      <c r="H63" s="97"/>
      <c r="I63" s="98"/>
    </row>
    <row r="64" spans="1:9" ht="30.65" customHeight="1">
      <c r="A64" s="119">
        <v>1.1100000000000001</v>
      </c>
      <c r="B64" s="120" t="s">
        <v>92</v>
      </c>
      <c r="C64" s="66" t="s">
        <v>19</v>
      </c>
      <c r="D64" s="121" t="s">
        <v>82</v>
      </c>
      <c r="E64" s="122">
        <v>6.72</v>
      </c>
      <c r="F64" s="124"/>
      <c r="G64" s="125"/>
      <c r="H64" s="97"/>
      <c r="I64" s="98"/>
    </row>
    <row r="65" spans="1:9" ht="30.65" customHeight="1">
      <c r="A65" s="126">
        <v>1.1200000000000001</v>
      </c>
      <c r="B65" s="120" t="s">
        <v>93</v>
      </c>
      <c r="C65" s="66" t="s">
        <v>19</v>
      </c>
      <c r="D65" s="121" t="s">
        <v>94</v>
      </c>
      <c r="E65" s="122">
        <v>4</v>
      </c>
      <c r="F65" s="124"/>
      <c r="G65" s="125"/>
      <c r="H65" s="97"/>
      <c r="I65" s="98"/>
    </row>
    <row r="66" spans="1:9" ht="53.15" customHeight="1">
      <c r="A66" s="119">
        <v>1.1299999999999999</v>
      </c>
      <c r="B66" s="120" t="s">
        <v>95</v>
      </c>
      <c r="C66" s="66" t="s">
        <v>19</v>
      </c>
      <c r="D66" s="121" t="s">
        <v>82</v>
      </c>
      <c r="E66" s="127">
        <v>1.5</v>
      </c>
      <c r="F66" s="128"/>
      <c r="G66" s="125"/>
      <c r="H66" s="97"/>
      <c r="I66" s="98"/>
    </row>
    <row r="67" spans="1:9" ht="30.65" customHeight="1">
      <c r="A67" s="129">
        <v>2</v>
      </c>
      <c r="B67" s="130" t="s">
        <v>96</v>
      </c>
      <c r="C67" s="66" t="s">
        <v>19</v>
      </c>
      <c r="D67" s="131"/>
      <c r="E67" s="132"/>
      <c r="F67" s="124"/>
      <c r="G67" s="125"/>
      <c r="H67" s="97"/>
      <c r="I67" s="98"/>
    </row>
    <row r="68" spans="1:9" ht="30.65" customHeight="1">
      <c r="A68" s="119">
        <v>2.1</v>
      </c>
      <c r="B68" s="120" t="s">
        <v>97</v>
      </c>
      <c r="C68" s="66" t="s">
        <v>19</v>
      </c>
      <c r="D68" s="121" t="s">
        <v>94</v>
      </c>
      <c r="E68" s="122">
        <v>1</v>
      </c>
      <c r="F68" s="124"/>
      <c r="G68" s="125"/>
      <c r="H68" s="97"/>
      <c r="I68" s="98"/>
    </row>
    <row r="69" spans="1:9" ht="30.65" customHeight="1">
      <c r="A69" s="119">
        <v>2.2000000000000002</v>
      </c>
      <c r="B69" s="120" t="s">
        <v>98</v>
      </c>
      <c r="C69" s="66" t="s">
        <v>19</v>
      </c>
      <c r="D69" s="121" t="s">
        <v>94</v>
      </c>
      <c r="E69" s="122">
        <v>2</v>
      </c>
      <c r="F69" s="133"/>
      <c r="G69" s="134"/>
      <c r="H69" s="135"/>
      <c r="I69" s="136"/>
    </row>
    <row r="70" spans="1:9" ht="30.65" customHeight="1">
      <c r="A70" s="119">
        <v>2.2999999999999998</v>
      </c>
      <c r="B70" s="120" t="s">
        <v>99</v>
      </c>
      <c r="C70" s="66" t="s">
        <v>19</v>
      </c>
      <c r="D70" s="121" t="s">
        <v>94</v>
      </c>
      <c r="E70" s="122">
        <v>2</v>
      </c>
      <c r="F70" s="137"/>
      <c r="G70" s="134"/>
      <c r="H70" s="135"/>
      <c r="I70" s="136"/>
    </row>
    <row r="71" spans="1:9" ht="30.65" customHeight="1">
      <c r="A71" s="119">
        <v>2.4</v>
      </c>
      <c r="B71" s="120" t="s">
        <v>100</v>
      </c>
      <c r="C71" s="66" t="s">
        <v>19</v>
      </c>
      <c r="D71" s="121" t="s">
        <v>94</v>
      </c>
      <c r="E71" s="122">
        <v>1</v>
      </c>
      <c r="F71" s="137"/>
      <c r="G71" s="134"/>
      <c r="H71" s="135"/>
      <c r="I71" s="136"/>
    </row>
    <row r="72" spans="1:9" ht="30.65" customHeight="1">
      <c r="A72" s="119">
        <v>2.5</v>
      </c>
      <c r="B72" s="120" t="s">
        <v>101</v>
      </c>
      <c r="C72" s="66" t="s">
        <v>19</v>
      </c>
      <c r="D72" s="121" t="s">
        <v>94</v>
      </c>
      <c r="E72" s="122">
        <v>6</v>
      </c>
      <c r="F72" s="137"/>
      <c r="G72" s="134"/>
      <c r="H72" s="135"/>
      <c r="I72" s="136"/>
    </row>
    <row r="73" spans="1:9" ht="30.65" customHeight="1">
      <c r="A73" s="119">
        <v>2.6</v>
      </c>
      <c r="B73" s="120" t="s">
        <v>102</v>
      </c>
      <c r="C73" s="66" t="s">
        <v>19</v>
      </c>
      <c r="D73" s="121" t="s">
        <v>94</v>
      </c>
      <c r="E73" s="122">
        <v>6</v>
      </c>
      <c r="F73" s="137"/>
      <c r="G73" s="134"/>
      <c r="H73" s="135"/>
      <c r="I73" s="136"/>
    </row>
    <row r="74" spans="1:9" ht="30.65" customHeight="1">
      <c r="A74" s="119">
        <v>2.7</v>
      </c>
      <c r="B74" s="120" t="s">
        <v>103</v>
      </c>
      <c r="C74" s="66" t="s">
        <v>19</v>
      </c>
      <c r="D74" s="121" t="s">
        <v>94</v>
      </c>
      <c r="E74" s="122">
        <v>6</v>
      </c>
      <c r="F74" s="137"/>
      <c r="G74" s="134"/>
      <c r="H74" s="135"/>
      <c r="I74" s="136"/>
    </row>
    <row r="75" spans="1:9" ht="30.65" customHeight="1">
      <c r="A75" s="119">
        <v>2.8</v>
      </c>
      <c r="B75" s="120" t="s">
        <v>104</v>
      </c>
      <c r="C75" s="66" t="s">
        <v>19</v>
      </c>
      <c r="D75" s="121" t="s">
        <v>57</v>
      </c>
      <c r="E75" s="122">
        <v>6</v>
      </c>
      <c r="F75" s="137"/>
      <c r="G75" s="134"/>
      <c r="H75" s="135"/>
      <c r="I75" s="136"/>
    </row>
    <row r="76" spans="1:9" ht="66.75" customHeight="1">
      <c r="A76" s="119">
        <v>2.9</v>
      </c>
      <c r="B76" s="120" t="s">
        <v>105</v>
      </c>
      <c r="C76" s="66" t="s">
        <v>19</v>
      </c>
      <c r="D76" s="121" t="s">
        <v>57</v>
      </c>
      <c r="E76" s="127">
        <v>1</v>
      </c>
      <c r="F76" s="138"/>
      <c r="G76" s="134"/>
      <c r="H76" s="135"/>
      <c r="I76" s="136"/>
    </row>
    <row r="77" spans="1:9" ht="30.65" customHeight="1">
      <c r="A77" s="139">
        <v>2</v>
      </c>
      <c r="B77" s="140" t="s">
        <v>106</v>
      </c>
      <c r="C77" s="66" t="s">
        <v>19</v>
      </c>
      <c r="D77" s="141"/>
      <c r="E77" s="107"/>
      <c r="F77" s="138"/>
      <c r="G77" s="142"/>
      <c r="H77" s="143"/>
      <c r="I77" s="98"/>
    </row>
    <row r="78" spans="1:9" ht="56.25" customHeight="1">
      <c r="A78" s="144"/>
      <c r="B78" s="145" t="s">
        <v>107</v>
      </c>
      <c r="C78" s="66" t="s">
        <v>19</v>
      </c>
      <c r="D78" s="141"/>
      <c r="E78" s="107"/>
      <c r="F78" s="138"/>
      <c r="G78" s="142"/>
      <c r="H78" s="143"/>
      <c r="I78" s="98"/>
    </row>
    <row r="79" spans="1:9" ht="27.75" customHeight="1">
      <c r="A79" s="146">
        <v>2.1</v>
      </c>
      <c r="B79" s="147" t="s">
        <v>108</v>
      </c>
      <c r="C79" s="66" t="s">
        <v>19</v>
      </c>
      <c r="D79" s="148" t="s">
        <v>109</v>
      </c>
      <c r="E79" s="149">
        <v>20</v>
      </c>
      <c r="F79" s="138"/>
      <c r="G79" s="142"/>
      <c r="H79" s="143"/>
      <c r="I79" s="98"/>
    </row>
    <row r="80" spans="1:9" ht="23.25" customHeight="1">
      <c r="A80" s="146">
        <v>2.2000000000000002</v>
      </c>
      <c r="B80" s="150" t="s">
        <v>110</v>
      </c>
      <c r="C80" s="66" t="s">
        <v>19</v>
      </c>
      <c r="D80" s="148" t="s">
        <v>49</v>
      </c>
      <c r="E80" s="149">
        <v>8</v>
      </c>
      <c r="F80" s="151"/>
      <c r="G80" s="151"/>
      <c r="H80" s="151"/>
      <c r="I80" s="152"/>
    </row>
    <row r="81" spans="1:9" ht="37.5" customHeight="1">
      <c r="A81" s="153">
        <v>2.2999999999999998</v>
      </c>
      <c r="B81" s="154" t="s">
        <v>111</v>
      </c>
      <c r="C81" s="66" t="s">
        <v>19</v>
      </c>
      <c r="D81" s="148" t="s">
        <v>57</v>
      </c>
      <c r="E81" s="149">
        <v>12</v>
      </c>
      <c r="F81" s="100"/>
      <c r="G81" s="100"/>
      <c r="H81" s="100"/>
      <c r="I81" s="98"/>
    </row>
    <row r="82" spans="1:9" ht="80.150000000000006" customHeight="1">
      <c r="A82" s="153">
        <v>2.4</v>
      </c>
      <c r="B82" s="147" t="s">
        <v>112</v>
      </c>
      <c r="C82" s="66" t="s">
        <v>19</v>
      </c>
      <c r="D82" s="148" t="s">
        <v>113</v>
      </c>
      <c r="E82" s="149">
        <v>1.6</v>
      </c>
      <c r="F82" s="133"/>
      <c r="G82" s="142"/>
      <c r="H82" s="143"/>
      <c r="I82" s="98"/>
    </row>
    <row r="83" spans="1:9" ht="30" customHeight="1">
      <c r="A83" s="155"/>
      <c r="B83" s="185" t="s">
        <v>114</v>
      </c>
      <c r="C83" s="186"/>
      <c r="D83" s="110"/>
      <c r="E83" s="110"/>
      <c r="F83" s="133"/>
      <c r="G83" s="142"/>
      <c r="H83" s="143"/>
      <c r="I83" s="98"/>
    </row>
    <row r="84" spans="1:9" ht="25.5" customHeight="1">
      <c r="A84" s="155"/>
      <c r="B84" s="185" t="s">
        <v>115</v>
      </c>
      <c r="C84" s="186"/>
      <c r="D84" s="110"/>
      <c r="E84" s="110"/>
      <c r="F84" s="133"/>
      <c r="G84" s="142"/>
      <c r="H84" s="143"/>
      <c r="I84" s="98"/>
    </row>
    <row r="85" spans="1:9" ht="42" customHeight="1">
      <c r="A85" s="155"/>
      <c r="B85" s="156" t="s">
        <v>116</v>
      </c>
      <c r="C85" s="125"/>
      <c r="D85" s="110"/>
      <c r="E85" s="110"/>
      <c r="F85" s="133"/>
      <c r="G85" s="142"/>
      <c r="H85" s="143"/>
      <c r="I85" s="98"/>
    </row>
    <row r="86" spans="1:9" ht="42" customHeight="1">
      <c r="A86" s="155"/>
      <c r="B86" s="156" t="s">
        <v>117</v>
      </c>
      <c r="C86" s="125"/>
      <c r="D86" s="110"/>
      <c r="E86" s="110"/>
      <c r="F86" s="133"/>
      <c r="G86" s="142"/>
      <c r="H86" s="143"/>
      <c r="I86" s="98"/>
    </row>
    <row r="87" spans="1:9" ht="30" customHeight="1">
      <c r="A87" s="155"/>
      <c r="B87" s="156" t="s">
        <v>118</v>
      </c>
      <c r="C87" s="125"/>
      <c r="D87" s="110"/>
      <c r="E87" s="110"/>
      <c r="F87" s="133"/>
      <c r="G87" s="142"/>
      <c r="H87" s="143"/>
      <c r="I87" s="98"/>
    </row>
    <row r="88" spans="1:9" ht="37.5" customHeight="1">
      <c r="A88" s="157">
        <v>1.1000000000000001</v>
      </c>
      <c r="B88" s="158" t="s">
        <v>119</v>
      </c>
      <c r="C88" s="66" t="s">
        <v>19</v>
      </c>
      <c r="D88" s="159" t="s">
        <v>64</v>
      </c>
      <c r="E88" s="77">
        <v>1</v>
      </c>
      <c r="F88" s="133"/>
      <c r="G88" s="142"/>
      <c r="H88" s="143"/>
      <c r="I88" s="98"/>
    </row>
    <row r="89" spans="1:9" ht="70" customHeight="1">
      <c r="A89" s="157">
        <v>1.2</v>
      </c>
      <c r="B89" s="160" t="s">
        <v>120</v>
      </c>
      <c r="C89" s="66" t="s">
        <v>19</v>
      </c>
      <c r="D89" s="78" t="s">
        <v>113</v>
      </c>
      <c r="E89" s="68">
        <v>20.74</v>
      </c>
      <c r="F89" s="133"/>
      <c r="G89" s="142"/>
      <c r="H89" s="143"/>
      <c r="I89" s="98"/>
    </row>
    <row r="90" spans="1:9" ht="70" customHeight="1">
      <c r="A90" s="157">
        <v>1.3</v>
      </c>
      <c r="B90" s="160" t="s">
        <v>121</v>
      </c>
      <c r="C90" s="66" t="s">
        <v>19</v>
      </c>
      <c r="D90" s="78" t="s">
        <v>113</v>
      </c>
      <c r="E90" s="68">
        <v>3.89</v>
      </c>
      <c r="F90" s="133"/>
      <c r="G90" s="142"/>
      <c r="H90" s="143"/>
      <c r="I90" s="98"/>
    </row>
    <row r="91" spans="1:9" ht="70" customHeight="1">
      <c r="A91" s="157">
        <v>1.4</v>
      </c>
      <c r="B91" s="161" t="s">
        <v>122</v>
      </c>
      <c r="C91" s="66" t="s">
        <v>19</v>
      </c>
      <c r="D91" s="78" t="s">
        <v>113</v>
      </c>
      <c r="E91" s="68">
        <v>1.296</v>
      </c>
      <c r="F91" s="133"/>
      <c r="G91" s="142"/>
      <c r="H91" s="143"/>
      <c r="I91" s="98"/>
    </row>
    <row r="92" spans="1:9" ht="70" customHeight="1">
      <c r="A92" s="157">
        <v>1.5</v>
      </c>
      <c r="B92" s="161" t="s">
        <v>123</v>
      </c>
      <c r="C92" s="66" t="s">
        <v>19</v>
      </c>
      <c r="D92" s="78" t="s">
        <v>113</v>
      </c>
      <c r="E92" s="68">
        <v>8.17</v>
      </c>
      <c r="F92" s="133"/>
      <c r="G92" s="142"/>
      <c r="H92" s="143"/>
      <c r="I92" s="98"/>
    </row>
    <row r="93" spans="1:9" ht="70" customHeight="1">
      <c r="A93" s="157">
        <v>1.6</v>
      </c>
      <c r="B93" s="160" t="s">
        <v>124</v>
      </c>
      <c r="C93" s="66" t="s">
        <v>19</v>
      </c>
      <c r="D93" s="78" t="s">
        <v>113</v>
      </c>
      <c r="E93" s="68">
        <v>7.08</v>
      </c>
      <c r="F93" s="133"/>
      <c r="G93" s="142"/>
      <c r="H93" s="143"/>
      <c r="I93" s="98"/>
    </row>
    <row r="94" spans="1:9" ht="70" customHeight="1">
      <c r="A94" s="157">
        <v>1.7</v>
      </c>
      <c r="B94" s="161" t="s">
        <v>125</v>
      </c>
      <c r="C94" s="66" t="s">
        <v>19</v>
      </c>
      <c r="D94" s="78" t="s">
        <v>113</v>
      </c>
      <c r="E94" s="68">
        <v>1.77</v>
      </c>
      <c r="F94" s="162"/>
      <c r="G94" s="163"/>
      <c r="H94" s="163"/>
      <c r="I94" s="164"/>
    </row>
    <row r="95" spans="1:9" ht="70" customHeight="1">
      <c r="A95" s="157">
        <v>1.8</v>
      </c>
      <c r="B95" s="160" t="s">
        <v>126</v>
      </c>
      <c r="C95" s="66" t="s">
        <v>19</v>
      </c>
      <c r="D95" s="78" t="s">
        <v>113</v>
      </c>
      <c r="E95" s="68">
        <v>6.37</v>
      </c>
      <c r="F95" s="165"/>
      <c r="G95" s="70"/>
      <c r="H95" s="70"/>
      <c r="I95" s="71"/>
    </row>
    <row r="96" spans="1:9" ht="70" customHeight="1">
      <c r="A96" s="157">
        <v>1.9</v>
      </c>
      <c r="B96" s="166" t="s">
        <v>127</v>
      </c>
      <c r="C96" s="66" t="s">
        <v>19</v>
      </c>
      <c r="D96" s="78" t="s">
        <v>113</v>
      </c>
      <c r="E96" s="68">
        <v>7.08</v>
      </c>
      <c r="F96" s="165"/>
      <c r="G96" s="70"/>
      <c r="H96" s="70"/>
      <c r="I96" s="71"/>
    </row>
    <row r="97" spans="1:9" ht="32.5" customHeight="1">
      <c r="A97" s="167"/>
      <c r="B97" s="168" t="s">
        <v>128</v>
      </c>
      <c r="C97" s="66" t="s">
        <v>19</v>
      </c>
      <c r="D97" s="169"/>
      <c r="E97" s="170"/>
      <c r="F97" s="165"/>
      <c r="G97" s="70"/>
      <c r="H97" s="70"/>
      <c r="I97" s="71"/>
    </row>
    <row r="98" spans="1:9" ht="32.5" customHeight="1">
      <c r="A98" s="171">
        <v>2</v>
      </c>
      <c r="B98" s="172" t="s">
        <v>129</v>
      </c>
      <c r="C98" s="66" t="s">
        <v>19</v>
      </c>
      <c r="D98" s="131"/>
      <c r="E98" s="173"/>
      <c r="F98" s="165"/>
      <c r="G98" s="70"/>
      <c r="H98" s="70"/>
      <c r="I98" s="71"/>
    </row>
    <row r="99" spans="1:9" ht="32.5" customHeight="1">
      <c r="A99" s="157">
        <v>2.1</v>
      </c>
      <c r="B99" s="160" t="s">
        <v>130</v>
      </c>
      <c r="C99" s="66" t="s">
        <v>19</v>
      </c>
      <c r="D99" s="78" t="s">
        <v>113</v>
      </c>
      <c r="E99" s="68">
        <v>6.62</v>
      </c>
      <c r="F99" s="165"/>
      <c r="G99" s="70"/>
      <c r="H99" s="70"/>
      <c r="I99" s="71"/>
    </row>
    <row r="100" spans="1:9" ht="32.5" customHeight="1">
      <c r="A100" s="157">
        <v>2.2000000000000002</v>
      </c>
      <c r="B100" s="160" t="s">
        <v>131</v>
      </c>
      <c r="C100" s="66" t="s">
        <v>19</v>
      </c>
      <c r="D100" s="78" t="s">
        <v>113</v>
      </c>
      <c r="E100" s="68">
        <v>4</v>
      </c>
      <c r="F100" s="165"/>
      <c r="G100" s="70"/>
      <c r="H100" s="70"/>
      <c r="I100" s="71"/>
    </row>
    <row r="101" spans="1:9" ht="35.5" customHeight="1">
      <c r="A101" s="157">
        <v>2.2999999999999998</v>
      </c>
      <c r="B101" s="160" t="s">
        <v>132</v>
      </c>
      <c r="C101" s="66" t="s">
        <v>19</v>
      </c>
      <c r="D101" s="78" t="s">
        <v>113</v>
      </c>
      <c r="E101" s="68">
        <v>18.239999999999998</v>
      </c>
      <c r="F101" s="165"/>
      <c r="G101" s="70"/>
      <c r="H101" s="70"/>
      <c r="I101" s="71"/>
    </row>
    <row r="102" spans="1:9" ht="35.5" customHeight="1">
      <c r="A102" s="157">
        <v>2.4</v>
      </c>
      <c r="B102" s="160" t="s">
        <v>133</v>
      </c>
      <c r="C102" s="66" t="s">
        <v>19</v>
      </c>
      <c r="D102" s="78" t="s">
        <v>113</v>
      </c>
      <c r="E102" s="68">
        <v>11.59</v>
      </c>
      <c r="F102" s="165"/>
      <c r="G102" s="70"/>
      <c r="H102" s="70"/>
      <c r="I102" s="71"/>
    </row>
    <row r="103" spans="1:9" ht="35.5" customHeight="1">
      <c r="A103" s="157">
        <v>2.5</v>
      </c>
      <c r="B103" s="174" t="s">
        <v>134</v>
      </c>
      <c r="C103" s="66" t="s">
        <v>19</v>
      </c>
      <c r="D103" s="78" t="s">
        <v>113</v>
      </c>
      <c r="E103" s="68">
        <v>3</v>
      </c>
      <c r="F103" s="165"/>
      <c r="G103" s="70"/>
      <c r="H103" s="70"/>
      <c r="I103" s="71"/>
    </row>
    <row r="104" spans="1:9" ht="35.5" customHeight="1">
      <c r="A104" s="157">
        <v>2.6</v>
      </c>
      <c r="B104" s="160" t="s">
        <v>135</v>
      </c>
      <c r="C104" s="66" t="s">
        <v>19</v>
      </c>
      <c r="D104" s="78" t="s">
        <v>113</v>
      </c>
      <c r="E104" s="68">
        <v>5.4</v>
      </c>
      <c r="F104" s="165"/>
      <c r="G104" s="70"/>
      <c r="H104" s="70"/>
      <c r="I104" s="71"/>
    </row>
    <row r="105" spans="1:9" ht="35.5" customHeight="1">
      <c r="A105" s="157">
        <v>2.7</v>
      </c>
      <c r="B105" s="160" t="s">
        <v>136</v>
      </c>
      <c r="C105" s="66" t="s">
        <v>19</v>
      </c>
      <c r="D105" s="78" t="s">
        <v>137</v>
      </c>
      <c r="E105" s="68">
        <f>E104*2</f>
        <v>10.8</v>
      </c>
      <c r="F105" s="165"/>
      <c r="G105" s="70"/>
      <c r="H105" s="70"/>
      <c r="I105" s="71"/>
    </row>
    <row r="106" spans="1:9" ht="31.5" customHeight="1">
      <c r="A106" s="157">
        <v>2.8</v>
      </c>
      <c r="B106" s="77" t="s">
        <v>138</v>
      </c>
      <c r="C106" s="66" t="s">
        <v>19</v>
      </c>
      <c r="D106" s="78" t="s">
        <v>137</v>
      </c>
      <c r="E106" s="68">
        <f>E104*2</f>
        <v>10.8</v>
      </c>
      <c r="F106" s="165"/>
      <c r="G106" s="70"/>
      <c r="H106" s="70"/>
      <c r="I106" s="71"/>
    </row>
    <row r="107" spans="1:9" ht="30.75" customHeight="1">
      <c r="A107" s="157">
        <v>2.9</v>
      </c>
      <c r="B107" s="77" t="s">
        <v>139</v>
      </c>
      <c r="C107" s="66" t="s">
        <v>19</v>
      </c>
      <c r="D107" s="78" t="s">
        <v>137</v>
      </c>
      <c r="E107" s="68">
        <f>E104*2</f>
        <v>10.8</v>
      </c>
      <c r="F107" s="165"/>
      <c r="G107" s="70"/>
      <c r="H107" s="70"/>
      <c r="I107" s="71"/>
    </row>
    <row r="108" spans="1:9" ht="49.5">
      <c r="A108" s="175">
        <v>2.1</v>
      </c>
      <c r="B108" s="72" t="s">
        <v>140</v>
      </c>
      <c r="C108" s="66" t="s">
        <v>19</v>
      </c>
      <c r="D108" s="78" t="s">
        <v>64</v>
      </c>
      <c r="E108" s="68">
        <v>1</v>
      </c>
      <c r="F108" s="165"/>
      <c r="G108" s="70"/>
      <c r="H108" s="70"/>
      <c r="I108" s="71"/>
    </row>
    <row r="109" spans="1:9" ht="66">
      <c r="A109" s="157">
        <v>2.11</v>
      </c>
      <c r="B109" s="160" t="s">
        <v>141</v>
      </c>
      <c r="C109" s="66" t="s">
        <v>19</v>
      </c>
      <c r="D109" s="78" t="s">
        <v>113</v>
      </c>
      <c r="E109" s="68">
        <v>3</v>
      </c>
      <c r="F109" s="165"/>
      <c r="G109" s="70"/>
      <c r="H109" s="70"/>
      <c r="I109" s="71"/>
    </row>
    <row r="110" spans="1:9" ht="49.5">
      <c r="A110" s="175">
        <v>2.12</v>
      </c>
      <c r="B110" s="160" t="s">
        <v>142</v>
      </c>
      <c r="C110" s="66" t="s">
        <v>19</v>
      </c>
      <c r="D110" s="78" t="s">
        <v>49</v>
      </c>
      <c r="E110" s="68">
        <v>3</v>
      </c>
      <c r="F110" s="165"/>
      <c r="G110" s="70"/>
      <c r="H110" s="70"/>
      <c r="I110" s="71"/>
    </row>
    <row r="111" spans="1:9" ht="49.5">
      <c r="A111" s="157">
        <v>2.13</v>
      </c>
      <c r="B111" s="176" t="s">
        <v>143</v>
      </c>
      <c r="C111" s="66" t="s">
        <v>19</v>
      </c>
      <c r="D111" s="78" t="s">
        <v>49</v>
      </c>
      <c r="E111" s="68">
        <v>1</v>
      </c>
      <c r="F111" s="165"/>
      <c r="G111" s="70"/>
      <c r="H111" s="70"/>
      <c r="I111" s="71"/>
    </row>
    <row r="112" spans="1:9" ht="49.5">
      <c r="A112" s="175">
        <v>2.14</v>
      </c>
      <c r="B112" s="176" t="s">
        <v>144</v>
      </c>
      <c r="C112" s="66" t="s">
        <v>19</v>
      </c>
      <c r="D112" s="78" t="s">
        <v>49</v>
      </c>
      <c r="E112" s="68">
        <v>1</v>
      </c>
      <c r="F112" s="165"/>
      <c r="G112" s="70"/>
      <c r="H112" s="70"/>
      <c r="I112" s="71"/>
    </row>
    <row r="113" spans="1:9" ht="16.5">
      <c r="A113" s="175"/>
      <c r="B113" s="177" t="s">
        <v>128</v>
      </c>
      <c r="C113" s="125"/>
      <c r="D113" s="131"/>
      <c r="E113" s="178"/>
      <c r="F113" s="165"/>
      <c r="G113" s="70"/>
      <c r="H113" s="70"/>
      <c r="I113" s="71"/>
    </row>
    <row r="114" spans="1:9" ht="17">
      <c r="A114" s="175"/>
      <c r="B114" s="187" t="s">
        <v>145</v>
      </c>
      <c r="C114" s="188"/>
      <c r="D114" s="188"/>
      <c r="E114" s="188"/>
      <c r="F114" s="189"/>
      <c r="G114" s="70"/>
      <c r="H114" s="70"/>
      <c r="I114" s="71"/>
    </row>
    <row r="115" spans="1:9" ht="16.5">
      <c r="A115" s="73"/>
      <c r="B115" s="179" t="s">
        <v>146</v>
      </c>
      <c r="C115" s="73"/>
      <c r="D115" s="73"/>
      <c r="E115" s="73"/>
      <c r="F115" s="73"/>
      <c r="G115" s="180"/>
      <c r="H115" s="180"/>
      <c r="I115" s="180"/>
    </row>
    <row r="116" spans="1:9" ht="16.5">
      <c r="A116" s="88">
        <v>1</v>
      </c>
      <c r="B116" s="181" t="s">
        <v>147</v>
      </c>
      <c r="C116" s="75"/>
      <c r="D116" s="88" t="s">
        <v>57</v>
      </c>
      <c r="E116" s="88">
        <v>1</v>
      </c>
      <c r="F116" s="182"/>
      <c r="G116" s="182"/>
      <c r="H116" s="180"/>
      <c r="I116" s="180"/>
    </row>
    <row r="117" spans="1:9" ht="16.5">
      <c r="A117" s="87">
        <v>2</v>
      </c>
      <c r="B117" s="183" t="s">
        <v>148</v>
      </c>
      <c r="C117" s="75"/>
      <c r="D117" s="88" t="s">
        <v>57</v>
      </c>
      <c r="E117" s="88">
        <v>1</v>
      </c>
      <c r="F117" s="182"/>
      <c r="G117" s="182"/>
      <c r="H117" s="180"/>
      <c r="I117" s="180"/>
    </row>
    <row r="118" spans="1:9" ht="16.5">
      <c r="A118" s="87">
        <v>3</v>
      </c>
      <c r="B118" s="183" t="s">
        <v>116</v>
      </c>
      <c r="C118" s="75"/>
      <c r="D118" s="88" t="s">
        <v>57</v>
      </c>
      <c r="E118" s="88">
        <v>1</v>
      </c>
      <c r="F118" s="182"/>
      <c r="G118" s="182"/>
      <c r="H118" s="180"/>
      <c r="I118" s="180"/>
    </row>
    <row r="119" spans="1:9" ht="16.5">
      <c r="A119" s="88">
        <v>4</v>
      </c>
      <c r="B119" s="181" t="s">
        <v>149</v>
      </c>
      <c r="C119" s="75"/>
      <c r="D119" s="88" t="s">
        <v>57</v>
      </c>
      <c r="E119" s="88">
        <v>1</v>
      </c>
      <c r="F119" s="182"/>
      <c r="G119" s="182"/>
      <c r="H119" s="180"/>
      <c r="I119" s="180"/>
    </row>
    <row r="120" spans="1:9" ht="16.5">
      <c r="A120" s="87">
        <v>5</v>
      </c>
      <c r="B120" s="181" t="s">
        <v>150</v>
      </c>
      <c r="C120" s="75"/>
      <c r="D120" s="88" t="s">
        <v>57</v>
      </c>
      <c r="E120" s="88">
        <v>1</v>
      </c>
      <c r="F120" s="182"/>
      <c r="G120" s="182"/>
      <c r="H120" s="180"/>
      <c r="I120" s="180"/>
    </row>
    <row r="121" spans="1:9" ht="15.5">
      <c r="A121" s="47"/>
      <c r="B121" s="184" t="s">
        <v>151</v>
      </c>
      <c r="C121" s="184"/>
      <c r="D121" s="184"/>
      <c r="E121" s="184"/>
      <c r="F121" s="46"/>
      <c r="G121" s="46"/>
      <c r="H121" s="22"/>
      <c r="I121" s="22"/>
    </row>
    <row r="122" spans="1:9" ht="44.25" customHeight="1">
      <c r="A122" s="211" t="s">
        <v>152</v>
      </c>
      <c r="B122" s="25" t="s">
        <v>2</v>
      </c>
      <c r="C122" s="25"/>
      <c r="D122" s="25"/>
      <c r="E122" s="25"/>
      <c r="F122" s="229" t="s">
        <v>3</v>
      </c>
      <c r="G122" s="229"/>
      <c r="H122" s="229"/>
      <c r="I122" s="229"/>
    </row>
    <row r="123" spans="1:9" ht="63.65" customHeight="1">
      <c r="A123" s="212"/>
      <c r="B123" s="26" t="s">
        <v>153</v>
      </c>
      <c r="C123" s="27" t="s">
        <v>177</v>
      </c>
      <c r="D123" s="226" t="s">
        <v>154</v>
      </c>
      <c r="E123" s="227"/>
      <c r="F123" s="227"/>
      <c r="G123" s="228"/>
      <c r="H123" s="28" t="s">
        <v>152</v>
      </c>
      <c r="I123" s="29"/>
    </row>
    <row r="124" spans="1:9" ht="15.5">
      <c r="A124" s="212"/>
      <c r="B124" s="26" t="s">
        <v>155</v>
      </c>
      <c r="C124" s="27" t="s">
        <v>156</v>
      </c>
      <c r="D124" s="226" t="s">
        <v>157</v>
      </c>
      <c r="E124" s="227"/>
      <c r="F124" s="227"/>
      <c r="G124" s="228"/>
      <c r="H124" s="40" t="s">
        <v>152</v>
      </c>
      <c r="I124" s="41"/>
    </row>
    <row r="125" spans="1:9" ht="15.5">
      <c r="A125" s="212"/>
      <c r="B125" s="26" t="s">
        <v>158</v>
      </c>
      <c r="C125" s="27" t="s">
        <v>159</v>
      </c>
      <c r="D125" s="226" t="s">
        <v>160</v>
      </c>
      <c r="E125" s="227"/>
      <c r="F125" s="227"/>
      <c r="G125" s="228"/>
      <c r="H125" s="40" t="s">
        <v>152</v>
      </c>
      <c r="I125" s="41"/>
    </row>
    <row r="126" spans="1:9" ht="15.5">
      <c r="A126" s="212"/>
      <c r="B126" s="26" t="s">
        <v>161</v>
      </c>
      <c r="C126" s="27" t="s">
        <v>162</v>
      </c>
      <c r="D126" s="226" t="s">
        <v>163</v>
      </c>
      <c r="E126" s="227"/>
      <c r="F126" s="227"/>
      <c r="G126" s="228"/>
      <c r="H126" s="40" t="s">
        <v>152</v>
      </c>
      <c r="I126" s="41"/>
    </row>
    <row r="127" spans="1:9" ht="32">
      <c r="A127" s="213"/>
      <c r="B127" s="234" t="s">
        <v>164</v>
      </c>
      <c r="C127" s="234"/>
      <c r="D127" s="234"/>
      <c r="E127" s="234"/>
      <c r="F127" s="235"/>
      <c r="G127" s="30" t="s">
        <v>165</v>
      </c>
      <c r="H127" s="40" t="s">
        <v>152</v>
      </c>
      <c r="I127" s="41"/>
    </row>
    <row r="128" spans="1:9" ht="40.5" customHeight="1">
      <c r="A128" s="214" t="s">
        <v>152</v>
      </c>
      <c r="B128" s="217" t="s">
        <v>166</v>
      </c>
      <c r="C128" s="218"/>
      <c r="D128" s="218"/>
      <c r="E128" s="218"/>
      <c r="F128" s="219"/>
      <c r="G128" s="26" t="s">
        <v>167</v>
      </c>
      <c r="H128" s="40" t="s">
        <v>152</v>
      </c>
      <c r="I128" s="41"/>
    </row>
    <row r="129" spans="1:9" ht="26.25" customHeight="1">
      <c r="A129" s="215"/>
      <c r="B129" s="220"/>
      <c r="C129" s="221"/>
      <c r="D129" s="221"/>
      <c r="E129" s="221"/>
      <c r="F129" s="222"/>
      <c r="G129" s="30" t="s">
        <v>168</v>
      </c>
      <c r="H129" s="38" t="s">
        <v>152</v>
      </c>
      <c r="I129" s="39"/>
    </row>
    <row r="130" spans="1:9" ht="23.25" customHeight="1">
      <c r="A130" s="215"/>
      <c r="B130" s="220"/>
      <c r="C130" s="221"/>
      <c r="D130" s="221"/>
      <c r="E130" s="221"/>
      <c r="F130" s="222"/>
      <c r="G130" s="30" t="s">
        <v>169</v>
      </c>
      <c r="H130" s="40" t="s">
        <v>152</v>
      </c>
      <c r="I130" s="41"/>
    </row>
    <row r="131" spans="1:9" ht="15" customHeight="1">
      <c r="A131" s="215"/>
      <c r="B131" s="220"/>
      <c r="C131" s="221"/>
      <c r="D131" s="221"/>
      <c r="E131" s="221"/>
      <c r="F131" s="222"/>
      <c r="G131" s="30" t="s">
        <v>170</v>
      </c>
      <c r="H131" s="40" t="s">
        <v>152</v>
      </c>
      <c r="I131" s="41"/>
    </row>
    <row r="132" spans="1:9" ht="21.65" customHeight="1">
      <c r="A132" s="215"/>
      <c r="B132" s="220"/>
      <c r="C132" s="221"/>
      <c r="D132" s="221"/>
      <c r="E132" s="221"/>
      <c r="F132" s="222"/>
      <c r="G132" s="30" t="s">
        <v>171</v>
      </c>
      <c r="H132" s="230" t="s">
        <v>152</v>
      </c>
      <c r="I132" s="231"/>
    </row>
    <row r="133" spans="1:9" ht="24.65" customHeight="1">
      <c r="A133" s="215"/>
      <c r="B133" s="220"/>
      <c r="C133" s="221"/>
      <c r="D133" s="221"/>
      <c r="E133" s="221"/>
      <c r="F133" s="222"/>
      <c r="G133" s="31" t="s">
        <v>172</v>
      </c>
      <c r="H133" s="40" t="s">
        <v>152</v>
      </c>
      <c r="I133" s="41"/>
    </row>
    <row r="134" spans="1:9" ht="33.65" customHeight="1">
      <c r="A134" s="215"/>
      <c r="B134" s="220"/>
      <c r="C134" s="221"/>
      <c r="D134" s="221"/>
      <c r="E134" s="221"/>
      <c r="F134" s="222"/>
      <c r="G134" s="31" t="s">
        <v>173</v>
      </c>
      <c r="H134" s="232" t="s">
        <v>152</v>
      </c>
      <c r="I134" s="233"/>
    </row>
    <row r="135" spans="1:9" ht="33.65" customHeight="1">
      <c r="A135" s="215"/>
      <c r="B135" s="220"/>
      <c r="C135" s="221"/>
      <c r="D135" s="221"/>
      <c r="E135" s="221"/>
      <c r="F135" s="222"/>
      <c r="G135" s="30" t="s">
        <v>174</v>
      </c>
      <c r="H135" s="232" t="s">
        <v>152</v>
      </c>
      <c r="I135" s="233"/>
    </row>
    <row r="136" spans="1:9" ht="33.65" customHeight="1">
      <c r="A136" s="215"/>
      <c r="B136" s="220"/>
      <c r="C136" s="221"/>
      <c r="D136" s="221"/>
      <c r="E136" s="221"/>
      <c r="F136" s="222"/>
      <c r="G136" s="30" t="s">
        <v>175</v>
      </c>
      <c r="H136" s="232" t="s">
        <v>152</v>
      </c>
      <c r="I136" s="233"/>
    </row>
    <row r="137" spans="1:9" ht="64" customHeight="1">
      <c r="A137" s="216"/>
      <c r="B137" s="223"/>
      <c r="C137" s="224"/>
      <c r="D137" s="224"/>
      <c r="E137" s="224"/>
      <c r="F137" s="225"/>
      <c r="G137" s="30" t="s">
        <v>176</v>
      </c>
      <c r="H137" s="232" t="s">
        <v>152</v>
      </c>
      <c r="I137" s="233"/>
    </row>
    <row r="138" spans="1:9" ht="33.65" customHeight="1"/>
    <row r="139" spans="1:9" ht="33.65" customHeight="1"/>
    <row r="140" spans="1:9" ht="33.65" customHeight="1"/>
    <row r="141" spans="1:9" ht="33.65" customHeight="1"/>
    <row r="142" spans="1:9" ht="33.65" customHeight="1"/>
    <row r="143" spans="1:9" ht="33.65" customHeight="1"/>
    <row r="144" spans="1:9" ht="33.65" customHeight="1"/>
    <row r="145" ht="27" customHeight="1"/>
    <row r="146" ht="27.65" customHeight="1"/>
    <row r="147" ht="18.75" customHeight="1"/>
    <row r="148" ht="31.4" customHeight="1"/>
    <row r="151" ht="65.150000000000006" customHeight="1"/>
    <row r="153" ht="62.5" customHeight="1"/>
    <row r="154" ht="14.5"/>
    <row r="156" ht="80.150000000000006" customHeight="1"/>
    <row r="157" ht="178.5" customHeight="1"/>
    <row r="158" ht="131.15" customHeight="1"/>
    <row r="159" ht="14.5"/>
    <row r="160" ht="90" customHeight="1"/>
    <row r="161" ht="14.5"/>
    <row r="162" ht="14.5"/>
    <row r="164" ht="50.5" customHeight="1"/>
    <row r="165" ht="138" customHeight="1"/>
    <row r="168" ht="49" customHeight="1"/>
    <row r="169" ht="82.5" customHeight="1"/>
    <row r="170" ht="15.65" customHeight="1"/>
    <row r="171" ht="57.65" customHeight="1"/>
    <row r="172" ht="62.15" customHeight="1"/>
    <row r="173" ht="33" customHeight="1"/>
    <row r="174" ht="24.65" customHeight="1"/>
    <row r="175" ht="28" customHeight="1"/>
    <row r="177" ht="27" customHeight="1"/>
    <row r="178" ht="18.649999999999999" customHeight="1"/>
    <row r="183" ht="21" customHeight="1"/>
    <row r="187" ht="61" customHeight="1"/>
    <row r="189" ht="96" customHeight="1"/>
    <row r="190" ht="45.65" hidden="1" customHeight="1"/>
    <row r="191" ht="15" hidden="1" customHeight="1"/>
    <row r="192" ht="28.75" hidden="1" customHeight="1"/>
    <row r="193" ht="43.4" hidden="1" customHeight="1"/>
    <row r="195" ht="110.15" customHeight="1"/>
    <row r="197" ht="55.4" customHeight="1"/>
    <row r="198" ht="15.65" customHeight="1"/>
    <row r="199" ht="15.65" customHeight="1"/>
    <row r="200" ht="33.65" customHeight="1"/>
    <row r="201" ht="36" customHeight="1"/>
    <row r="202" ht="34.4" customHeight="1"/>
    <row r="203" ht="34.4" customHeight="1"/>
    <row r="204" ht="36" customHeight="1"/>
    <row r="205" ht="30.65" customHeight="1"/>
  </sheetData>
  <protectedRanges>
    <protectedRange sqref="D1" name="Område1_1"/>
  </protectedRanges>
  <mergeCells count="29">
    <mergeCell ref="A122:A127"/>
    <mergeCell ref="A128:A137"/>
    <mergeCell ref="B128:F137"/>
    <mergeCell ref="D126:G126"/>
    <mergeCell ref="F122:I122"/>
    <mergeCell ref="H132:I132"/>
    <mergeCell ref="H134:I134"/>
    <mergeCell ref="H135:I135"/>
    <mergeCell ref="H136:I136"/>
    <mergeCell ref="H137:I137"/>
    <mergeCell ref="D123:G123"/>
    <mergeCell ref="D124:G124"/>
    <mergeCell ref="D125:G125"/>
    <mergeCell ref="B127:F127"/>
    <mergeCell ref="D1:I1"/>
    <mergeCell ref="B5:E5"/>
    <mergeCell ref="A1:C1"/>
    <mergeCell ref="A2:E2"/>
    <mergeCell ref="D3:E3"/>
    <mergeCell ref="F2:I2"/>
    <mergeCell ref="B121:E121"/>
    <mergeCell ref="B83:C83"/>
    <mergeCell ref="B84:C84"/>
    <mergeCell ref="B114:F114"/>
    <mergeCell ref="A28:D28"/>
    <mergeCell ref="A29:E29"/>
    <mergeCell ref="B42:C42"/>
    <mergeCell ref="A46:A47"/>
    <mergeCell ref="B43:H43"/>
  </mergeCells>
  <pageMargins left="0.17857142857142858" right="2.9687499999999999E-2" top="0.34635416666666669" bottom="0.59523809523809523" header="0.3" footer="0.3"/>
  <pageSetup paperSize="9" scale="8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lcf76f155ced4ddcb4097134ff3c332f xmlns="7fb2d8f3-2296-4569-9ec5-3c97347eaf95">
      <Terms xmlns="http://schemas.microsoft.com/office/infopath/2007/PartnerControls"/>
    </lcf76f155ced4ddcb4097134ff3c332f>
    <CaseOfficer xmlns="7fb2d8f3-2296-4569-9ec5-3c97347eaf95" xsi:nil="true"/>
    <PRDescription xmlns="7fb2d8f3-2296-4569-9ec5-3c97347eaf95" xsi:nil="true"/>
    <Donor xmlns="7fb2d8f3-2296-4569-9ec5-3c97347eaf95" xsi:nil="true"/>
    <Month xmlns="7fb2d8f3-2296-4569-9ec5-3c97347eaf9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BE87484C0075C4CBDCFAB888E860A3F" ma:contentTypeVersion="17" ma:contentTypeDescription="Create a new document." ma:contentTypeScope="" ma:versionID="90f5f5cba633aa5b5efc67b91967ae9b">
  <xsd:schema xmlns:xsd="http://www.w3.org/2001/XMLSchema" xmlns:xs="http://www.w3.org/2001/XMLSchema" xmlns:p="http://schemas.microsoft.com/office/2006/metadata/properties" xmlns:ns2="7fb2d8f3-2296-4569-9ec5-3c97347eaf95" xmlns:ns3="df39d53a-21ec-4f19-b819-c17052708e15" targetNamespace="http://schemas.microsoft.com/office/2006/metadata/properties" ma:root="true" ma:fieldsID="476daadd1267b7829ddb294a925e3150" ns2:_="" ns3:_="">
    <xsd:import namespace="7fb2d8f3-2296-4569-9ec5-3c97347eaf95"/>
    <xsd:import namespace="df39d53a-21ec-4f19-b819-c17052708e1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onth" minOccurs="0"/>
                <xsd:element ref="ns3:SharedWithUsers" minOccurs="0"/>
                <xsd:element ref="ns3:SharedWithDetails" minOccurs="0"/>
                <xsd:element ref="ns2:CaseOfficer" minOccurs="0"/>
                <xsd:element ref="ns2:Donor" minOccurs="0"/>
                <xsd:element ref="ns2:PRDescription"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2d8f3-2296-4569-9ec5-3c97347eaf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onth" ma:index="11" nillable="true" ma:displayName="Month" ma:format="Dropdown" ma:internalName="Month">
      <xsd:simpleType>
        <xsd:restriction base="dms:Text">
          <xsd:maxLength value="255"/>
        </xsd:restriction>
      </xsd:simpleType>
    </xsd:element>
    <xsd:element name="CaseOfficer" ma:index="14" nillable="true" ma:displayName="Case Officer" ma:format="Dropdown" ma:internalName="CaseOfficer">
      <xsd:simpleType>
        <xsd:restriction base="dms:Text">
          <xsd:maxLength value="255"/>
        </xsd:restriction>
      </xsd:simpleType>
    </xsd:element>
    <xsd:element name="Donor" ma:index="15" nillable="true" ma:displayName="Donor" ma:format="Dropdown" ma:internalName="Donor">
      <xsd:simpleType>
        <xsd:restriction base="dms:Text">
          <xsd:maxLength value="255"/>
        </xsd:restriction>
      </xsd:simpleType>
    </xsd:element>
    <xsd:element name="PRDescription" ma:index="16" nillable="true" ma:displayName="PR Description" ma:format="Dropdown" ma:internalName="PRDescription">
      <xsd:simpleType>
        <xsd:restriction base="dms:Text">
          <xsd:maxLength value="255"/>
        </xsd:restriction>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DateTaken" ma:index="24"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5e28d889-c4bc-4d0d-aafb-a546f53f2d6a}"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LongProp xmlns="" name="TaxCatchAll"><![CDATA[67;#Assistance|58caa96e-5176-4821-b6de-d1d04d57df11;#212;#Mudug|da92219e-c6ac-44a5-ade7-c0e3acb8a44a;#58;#Assistance|9015aaae-65d7-4217-8889-581aaffe05a3;#91;#CV_GEN|0b3d4cd2-c658-4d60-9feb-71dc09c63823;#361;#GAR_WatHab|cc427524-6de9-4f4d-83c4-ea519b2d43d4;#3;#Internal|23eb6094-56fc-4ad4-8ae2-cf1575a694f0;#2;#Somalia|f428a8f8-b603-42a5-874c-495b976b0445]]></LongProp>
</LongProperties>
</file>

<file path=customXml/itemProps1.xml><?xml version="1.0" encoding="utf-8"?>
<ds:datastoreItem xmlns:ds="http://schemas.openxmlformats.org/officeDocument/2006/customXml" ds:itemID="{EAE120BC-F718-48CC-A48C-93E3C789426E}">
  <ds:schemaRefs>
    <ds:schemaRef ds:uri="http://schemas.microsoft.com/sharepoint/v3/contenttype/forms"/>
  </ds:schemaRefs>
</ds:datastoreItem>
</file>

<file path=customXml/itemProps2.xml><?xml version="1.0" encoding="utf-8"?>
<ds:datastoreItem xmlns:ds="http://schemas.openxmlformats.org/officeDocument/2006/customXml" ds:itemID="{506EDCAF-1EF5-4E46-BCE3-1CB60CAC696F}">
  <ds:schemaRefs>
    <ds:schemaRef ds:uri="http://purl.org/dc/elements/1.1/"/>
    <ds:schemaRef ds:uri="df39d53a-21ec-4f19-b819-c17052708e15"/>
    <ds:schemaRef ds:uri="http://purl.org/dc/term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7fb2d8f3-2296-4569-9ec5-3c97347eaf95"/>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A852C64-3B72-48F1-B820-BD773F780F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b2d8f3-2296-4569-9ec5-3c97347eaf95"/>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1BC368A-12B1-4269-BCF3-E28E46AB79E0}">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BH Rehabilitation of Shallow we</vt:lpstr>
    </vt:vector>
  </TitlesOfParts>
  <Manager/>
  <Company>ICRC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Abdullahi issa</dc:creator>
  <cp:keywords/>
  <dc:description/>
  <cp:lastModifiedBy>Abdifatah Mohamud</cp:lastModifiedBy>
  <cp:revision/>
  <dcterms:created xsi:type="dcterms:W3CDTF">2005-09-04T17:56:05Z</dcterms:created>
  <dcterms:modified xsi:type="dcterms:W3CDTF">2024-04-07T07:44:34Z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RCIMP_IsRecord">
    <vt:lpwstr>1</vt:lpwstr>
  </property>
  <property fmtid="{D5CDD505-2E9C-101B-9397-08002B2CF9AE}" pid="3" name="ICRCIMP_ManageAccess">
    <vt:lpwstr>0</vt:lpwstr>
  </property>
  <property fmtid="{D5CDD505-2E9C-101B-9397-08002B2CF9AE}" pid="4" name="ICRCIMP_Country_H">
    <vt:lpwstr>Somalia|f428a8f8-b603-42a5-874c-495b976b0445</vt:lpwstr>
  </property>
  <property fmtid="{D5CDD505-2E9C-101B-9397-08002B2CF9AE}" pid="5" name="ICRCIMP_RMUnitInCharge_H">
    <vt:lpwstr>GAR_WatHab|cc427524-6de9-4f4d-83c4-ea519b2d43d4</vt:lpwstr>
  </property>
  <property fmtid="{D5CDD505-2E9C-101B-9397-08002B2CF9AE}" pid="6" name="TaxCatchAll">
    <vt:lpwstr>67;#Assistance|58caa96e-5176-4821-b6de-d1d04d57df11;#212;#Mudug|da92219e-c6ac-44a5-ade7-c0e3acb8a44a;#58;#Assistance|9015aaae-65d7-4217-8889-581aaffe05a3;#91;#CV_GEN|0b3d4cd2-c658-4d60-9feb-71dc09c63823;#361;#GAR_WatHab|cc427524-6de9-4f4d-83c4-ea519b2d43d</vt:lpwstr>
  </property>
  <property fmtid="{D5CDD505-2E9C-101B-9397-08002B2CF9AE}" pid="7" name="ICRCIMP_IHT_H">
    <vt:lpwstr>Internal|23eb6094-56fc-4ad4-8ae2-cf1575a694f0</vt:lpwstr>
  </property>
  <property fmtid="{D5CDD505-2E9C-101B-9397-08002B2CF9AE}" pid="8" name="ICRCIMP_RMUnitInCharge">
    <vt:lpwstr>361;#GAR_WatHab|cc427524-6de9-4f4d-83c4-ea519b2d43d4</vt:lpwstr>
  </property>
  <property fmtid="{D5CDD505-2E9C-101B-9397-08002B2CF9AE}" pid="9" name="_dlc_DocId">
    <vt:lpwstr>TSSOK-16-8057</vt:lpwstr>
  </property>
  <property fmtid="{D5CDD505-2E9C-101B-9397-08002B2CF9AE}" pid="10" name="_dlc_DocIdItemGuid">
    <vt:lpwstr>db846907-0ece-4d2d-8c71-c645a44f7495</vt:lpwstr>
  </property>
  <property fmtid="{D5CDD505-2E9C-101B-9397-08002B2CF9AE}" pid="11" name="_dlc_DocIdUrl">
    <vt:lpwstr>https://collab.ext.icrc.org/sites/TS_SOK/_layouts/15/DocIdRedir.aspx?ID=TSSOK-16-8057, TSSOK-16-8057</vt:lpwstr>
  </property>
  <property fmtid="{D5CDD505-2E9C-101B-9397-08002B2CF9AE}" pid="12" name="ICRCIMP_IHT">
    <vt:lpwstr>3;#Internal|23eb6094-56fc-4ad4-8ae2-cf1575a694f0</vt:lpwstr>
  </property>
  <property fmtid="{D5CDD505-2E9C-101B-9397-08002B2CF9AE}" pid="13" name="ICRCIMP_TargetPopulation_H">
    <vt:lpwstr>CV_GEN|0b3d4cd2-c658-4d60-9feb-71dc09c63823</vt:lpwstr>
  </property>
  <property fmtid="{D5CDD505-2E9C-101B-9397-08002B2CF9AE}" pid="14" name="ICRCIMP_Country">
    <vt:lpwstr>2;#Somalia|f428a8f8-b603-42a5-874c-495b976b0445</vt:lpwstr>
  </property>
  <property fmtid="{D5CDD505-2E9C-101B-9397-08002B2CF9AE}" pid="15" name="ICRCIMP_TargetPopulation">
    <vt:lpwstr>91;#CV_GEN|0b3d4cd2-c658-4d60-9feb-71dc09c63823</vt:lpwstr>
  </property>
  <property fmtid="{D5CDD505-2E9C-101B-9397-08002B2CF9AE}" pid="16" name="ICRCIMP_OrganizationalAccronym_H">
    <vt:lpwstr>GAR_WatHab|cc427524-6de9-4f4d-83c4-ea519b2d43d4</vt:lpwstr>
  </property>
  <property fmtid="{D5CDD505-2E9C-101B-9397-08002B2CF9AE}" pid="17" name="ICRCIMP_RBMCycle1">
    <vt:lpwstr/>
  </property>
  <property fmtid="{D5CDD505-2E9C-101B-9397-08002B2CF9AE}" pid="18" name="ICRCIMP_Programme">
    <vt:lpwstr/>
  </property>
  <property fmtid="{D5CDD505-2E9C-101B-9397-08002B2CF9AE}" pid="19" name="ICRCIMP_BusinessFunction_H">
    <vt:lpwstr>Assistance|9015aaae-65d7-4217-8889-581aaffe05a3</vt:lpwstr>
  </property>
  <property fmtid="{D5CDD505-2E9C-101B-9397-08002B2CF9AE}" pid="20" name="ICRCIMP_Programme_H">
    <vt:lpwstr/>
  </property>
  <property fmtid="{D5CDD505-2E9C-101B-9397-08002B2CF9AE}" pid="21" name="ICRCIMP_FirstAdministrativeLevel">
    <vt:lpwstr>212;#Mudug|da92219e-c6ac-44a5-ade7-c0e3acb8a44a</vt:lpwstr>
  </property>
  <property fmtid="{D5CDD505-2E9C-101B-9397-08002B2CF9AE}" pid="22" name="IsIntranet">
    <vt:lpwstr>0</vt:lpwstr>
  </property>
  <property fmtid="{D5CDD505-2E9C-101B-9397-08002B2CF9AE}" pid="23" name="ICRCIMP_DocumentType">
    <vt:lpwstr/>
  </property>
  <property fmtid="{D5CDD505-2E9C-101B-9397-08002B2CF9AE}" pid="24" name="ICRCIMP_Topic_H">
    <vt:lpwstr/>
  </property>
  <property fmtid="{D5CDD505-2E9C-101B-9397-08002B2CF9AE}" pid="25" name="ICRCIMP_Topic">
    <vt:lpwstr/>
  </property>
  <property fmtid="{D5CDD505-2E9C-101B-9397-08002B2CF9AE}" pid="26" name="ICRCIMP_IsFocus">
    <vt:lpwstr>0</vt:lpwstr>
  </property>
  <property fmtid="{D5CDD505-2E9C-101B-9397-08002B2CF9AE}" pid="27" name="ICRCIMP_DocumentType_H">
    <vt:lpwstr/>
  </property>
  <property fmtid="{D5CDD505-2E9C-101B-9397-08002B2CF9AE}" pid="28" name="ICRCIMP_OrganizationalAccronym">
    <vt:lpwstr>361;#GAR_WatHab|cc427524-6de9-4f4d-83c4-ea519b2d43d4</vt:lpwstr>
  </property>
  <property fmtid="{D5CDD505-2E9C-101B-9397-08002B2CF9AE}" pid="29" name="ICRCIMP_FirstAdministrativeLevel_H">
    <vt:lpwstr>Mudug|da92219e-c6ac-44a5-ade7-c0e3acb8a44a</vt:lpwstr>
  </property>
  <property fmtid="{D5CDD505-2E9C-101B-9397-08002B2CF9AE}" pid="30" name="ICRCIMP_BusinessFunction">
    <vt:lpwstr>58;#Assistance|9015aaae-65d7-4217-8889-581aaffe05a3</vt:lpwstr>
  </property>
  <property fmtid="{D5CDD505-2E9C-101B-9397-08002B2CF9AE}" pid="31" name="ICRCIMP_Keyword">
    <vt:lpwstr>67;#Assistance|58caa96e-5176-4821-b6de-d1d04d57df11</vt:lpwstr>
  </property>
  <property fmtid="{D5CDD505-2E9C-101B-9397-08002B2CF9AE}" pid="32" name="ICRCIMP_Keyword_H">
    <vt:lpwstr>Assistance|58caa96e-5176-4821-b6de-d1d04d57df11</vt:lpwstr>
  </property>
  <property fmtid="{D5CDD505-2E9C-101B-9397-08002B2CF9AE}" pid="33" name="a63ca358a95044b184bc54c1de18979b">
    <vt:lpwstr/>
  </property>
  <property fmtid="{D5CDD505-2E9C-101B-9397-08002B2CF9AE}" pid="34" name="ecm_RecordRestrictions">
    <vt:lpwstr>None</vt:lpwstr>
  </property>
  <property fmtid="{D5CDD505-2E9C-101B-9397-08002B2CF9AE}" pid="35" name="_vti_ItemDeclaredRecord">
    <vt:lpwstr>2018-09-13T09:41:40Z</vt:lpwstr>
  </property>
  <property fmtid="{D5CDD505-2E9C-101B-9397-08002B2CF9AE}" pid="36" name="_vti_ItemHoldRecordStatus">
    <vt:lpwstr>16</vt:lpwstr>
  </property>
  <property fmtid="{D5CDD505-2E9C-101B-9397-08002B2CF9AE}" pid="37" name="ICRCIMP_RMIdentifier">
    <vt:lpwstr/>
  </property>
  <property fmtid="{D5CDD505-2E9C-101B-9397-08002B2CF9AE}" pid="38" name="_docset_NoMedatataSyncRequired">
    <vt:lpwstr>False</vt:lpwstr>
  </property>
  <property fmtid="{D5CDD505-2E9C-101B-9397-08002B2CF9AE}" pid="39" name="Period start">
    <vt:lpwstr/>
  </property>
  <property fmtid="{D5CDD505-2E9C-101B-9397-08002B2CF9AE}" pid="40" name="ICRCIMP_RMTransfer">
    <vt:lpwstr>, </vt:lpwstr>
  </property>
  <property fmtid="{D5CDD505-2E9C-101B-9397-08002B2CF9AE}" pid="41" name="RatingCount">
    <vt:lpwstr/>
  </property>
  <property fmtid="{D5CDD505-2E9C-101B-9397-08002B2CF9AE}" pid="42" name="AverageRating">
    <vt:lpwstr/>
  </property>
  <property fmtid="{D5CDD505-2E9C-101B-9397-08002B2CF9AE}" pid="43" name="Period end">
    <vt:lpwstr/>
  </property>
  <property fmtid="{D5CDD505-2E9C-101B-9397-08002B2CF9AE}" pid="44" name="ContentTypeId">
    <vt:lpwstr>0x0101006BE87484C0075C4CBDCFAB888E860A3F</vt:lpwstr>
  </property>
  <property fmtid="{D5CDD505-2E9C-101B-9397-08002B2CF9AE}" pid="45" name="MediaServiceImageTags">
    <vt:lpwstr/>
  </property>
</Properties>
</file>