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Ahlam\AppData\Local\Microsoft\Windows\INetCache\Content.Outlook\KQ5T0MFF\"/>
    </mc:Choice>
  </mc:AlternateContent>
  <xr:revisionPtr revIDLastSave="0" documentId="8_{3EF17A82-B82B-4FBA-AE38-A9DD73C473F7}" xr6:coauthVersionLast="47" xr6:coauthVersionMax="47" xr10:uidLastSave="{00000000-0000-0000-0000-000000000000}"/>
  <bookViews>
    <workbookView xWindow="-108" yWindow="-108" windowWidth="23256" windowHeight="12456" xr2:uid="{1824F10E-8B43-7D4E-B65E-A46DC458A1E8}"/>
  </bookViews>
  <sheets>
    <sheet name="BoQ - Blank" sheetId="4" r:id="rId1"/>
  </sheets>
  <externalReferences>
    <externalReference r:id="rId2"/>
  </externalReferences>
  <definedNames>
    <definedName name="Company_Name">[1]Invoice!$B$2</definedName>
    <definedName name="_xlnm.Print_Area" localSheetId="0">'BoQ - Blank'!$A$1:$F$29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F27" i="4" l="1"/>
  <c r="F25" i="4"/>
  <c r="F8" i="4"/>
  <c r="F9" i="4"/>
  <c r="F10" i="4"/>
  <c r="F11" i="4"/>
  <c r="F12" i="4"/>
  <c r="F13" i="4"/>
  <c r="F14" i="4"/>
  <c r="F15" i="4"/>
  <c r="F16" i="4"/>
  <c r="F17" i="4"/>
  <c r="F18" i="4"/>
  <c r="F19" i="4"/>
  <c r="F20" i="4"/>
  <c r="F21" i="4"/>
  <c r="F22" i="4"/>
  <c r="F23" i="4"/>
  <c r="F7" i="4"/>
  <c r="D10" i="4"/>
</calcChain>
</file>

<file path=xl/sharedStrings.xml><?xml version="1.0" encoding="utf-8"?>
<sst xmlns="http://schemas.openxmlformats.org/spreadsheetml/2006/main" count="44" uniqueCount="35">
  <si>
    <t>Pc</t>
  </si>
  <si>
    <t>M</t>
  </si>
  <si>
    <t>Pcs</t>
  </si>
  <si>
    <t>PV Disconnect 1000-40-5</t>
  </si>
  <si>
    <r>
      <rPr>
        <b/>
        <sz val="10"/>
        <color rgb="FF202429"/>
        <rFont val="Arial"/>
        <family val="2"/>
      </rPr>
      <t>Item #</t>
    </r>
  </si>
  <si>
    <r>
      <rPr>
        <b/>
        <sz val="10"/>
        <color rgb="FF202429"/>
        <rFont val="Arial"/>
        <family val="2"/>
      </rPr>
      <t>Description/ Specifications</t>
    </r>
  </si>
  <si>
    <r>
      <rPr>
        <b/>
        <sz val="10"/>
        <color rgb="FF202429"/>
        <rFont val="Arial"/>
        <family val="2"/>
      </rPr>
      <t>Unit(s)</t>
    </r>
  </si>
  <si>
    <r>
      <rPr>
        <b/>
        <sz val="10"/>
        <color rgb="FF202429"/>
        <rFont val="Arial"/>
        <family val="2"/>
      </rPr>
      <t>Quantity Required</t>
    </r>
  </si>
  <si>
    <r>
      <rPr>
        <b/>
        <sz val="10"/>
        <color rgb="FF202429"/>
        <rFont val="Arial"/>
        <family val="2"/>
      </rPr>
      <t>Unit Price (USD)</t>
    </r>
  </si>
  <si>
    <r>
      <rPr>
        <b/>
        <sz val="10"/>
        <color rgb="FF202429"/>
        <rFont val="Arial"/>
        <family val="2"/>
      </rPr>
      <t>Total Price (USD)</t>
    </r>
  </si>
  <si>
    <t>Supply and installation of high efficiency 15kW solar pump Controller, with hybrid power function to mix solar with other available power. It should have Maximum Power Point Tracking (MPPT), multiple analog and digital sensor such as sunesor and water sensor to prevent the pump from dry running. The controller should be from reputable and known brands such as Lorentz, Grudnfos etc with a minimum warranty of 2 years.</t>
  </si>
  <si>
    <t>Lsm</t>
  </si>
  <si>
    <t>4x16 mm² 4 core flexible cable (PUMP CABLE). It should not have joins except at the connection point of the pump.</t>
  </si>
  <si>
    <t>1x6 mm2 flexible cable (PV CABLE) (black and Red)</t>
  </si>
  <si>
    <t>PV Protect 1000-125-4</t>
  </si>
  <si>
    <t>Installation sundries such as grounding rods, conduits, pvc pipes, white board for mounting the controller, etc.</t>
  </si>
  <si>
    <t>Installation charges including the training of at least 2 local operators from the begin of the installation works to the testing of the system.</t>
  </si>
  <si>
    <t>Watt</t>
  </si>
  <si>
    <r>
      <t>Supply and Installation of 1</t>
    </r>
    <r>
      <rPr>
        <b/>
        <sz val="11"/>
        <rFont val="Arial MT"/>
      </rPr>
      <t>00mm HDPE Sunction pipe</t>
    </r>
    <r>
      <rPr>
        <sz val="11"/>
        <rFont val="Arial MT"/>
      </rPr>
      <t xml:space="preserve"> (the diamter of pipe must be equal to the diameter of the outlet of the pump)with sunction pipe from the river to the pump </t>
    </r>
  </si>
  <si>
    <r>
      <t>Supply and Installation of 1</t>
    </r>
    <r>
      <rPr>
        <b/>
        <sz val="11"/>
        <rFont val="Arial MT"/>
      </rPr>
      <t xml:space="preserve">00mm HDPE Discharge pipe </t>
    </r>
    <r>
      <rPr>
        <sz val="11"/>
        <rFont val="Arial MT"/>
      </rPr>
      <t xml:space="preserve">(the diamter of pipe must be equal to the diameter of the outlet of the pump) from the pump to the water canals with associated fittings such as non-return valve (shaboole), flanges etc. </t>
    </r>
  </si>
  <si>
    <t>Unit(s)</t>
  </si>
  <si>
    <t>Unit</t>
  </si>
  <si>
    <t xml:space="preserve">Flanges to connect to inlet and outlet of the surface pump and to the sunction and discharge pipes respectively. </t>
  </si>
  <si>
    <t>Foot Valve of same dimensions as pipe to be connected to end of the suction pipe  to prevent backflow and maintain prime</t>
  </si>
  <si>
    <t>Supply and fabrication of enclosure for the controller, PV disconnect and other accessories. The enclosure will be placed near the PV mounting area, and should have lockable 2 doors. The bidder to consider the sizes of the proposed electronic devices.</t>
  </si>
  <si>
    <t>PCS</t>
  </si>
  <si>
    <t>Manual Changeover Switch 200A</t>
  </si>
  <si>
    <t>Total Farms - 4 Farms</t>
  </si>
  <si>
    <t xml:space="preserve">Supply and installation of High-efficiency Solar PV Modules, preferably LONGI/Jinko/JA solar,Capacity:595W or above,type: Mono, Warranty 20 years for total system capacity of 22.61 kWp </t>
  </si>
  <si>
    <t>Supply and installation of  11kW 3-phase centrifugal AC pump (complete with motor AC drive and the pump end) with a flow rate of 125-140 cubic meters per hour and a head of 15-25 meters. The pump should have a frequency range of 30-50Hz with good efficiency. The pump should be from reputable and known brands such as Lorentz, Grudnfos etc with a minimum warranty of 2 years.</t>
  </si>
  <si>
    <t xml:space="preserve">Total Cost for ONE 22.61 kWp solar PV system and Irrigation Pump of  11kW </t>
  </si>
  <si>
    <t xml:space="preserve">SUPPLY, DELIVERY &amp; INSTALLATION OF 22.61 kWp SOLAR PV SYSTEM WITH 11 kW SURFACE PUMP FOR IRRIGATION TO SUPPORT FOUR SMALLHOLDER COOPERATIVE FARMS IN BELEDWEYNE, HIRSHABELLE, SOMALIA </t>
  </si>
  <si>
    <r>
      <rPr>
        <b/>
        <sz val="12"/>
        <color rgb="FF202429"/>
        <rFont val="Arial"/>
        <family val="2"/>
      </rPr>
      <t>GRAND TOTAL</t>
    </r>
    <r>
      <rPr>
        <b/>
        <sz val="12"/>
        <rFont val="Arial"/>
        <family val="2"/>
      </rPr>
      <t xml:space="preserve"> FOR 4 SIMILAR SYSTEMS </t>
    </r>
  </si>
  <si>
    <t xml:space="preserve">Supply and Installation of Alluminium mounting structure with lower height to be not less than 1M. The structure should have all clamps such as end clamps, middle clamps and rail clamps. The work should be inclusive of the concrete foundation with minimum height of 500mm (200mm below the ground), length 400mm and width 400mm. </t>
  </si>
  <si>
    <t>Supply and 	Construction of reinforced concrete foundation block for surface pump installation dimensions (L:1.2m x W: 1.2m ) H: 1.5m-0.7m depth below the ground, including excavation gravel bedding, blinding, reinforced concrete (C25), steel reinforcement (Y12 bars), formwork, embedded stainless steel anchor bolts (M16), drainage piping, and all skilled and unskilled labor necessary for complete execution as per specifications near riverbank location.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</si>
</sst>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409]* #,##0.00_);_([$$-409]* \(#,##0.00\);_([$$-409]* &quot;-&quot;??_);_(@_)"/>
  </numFmts>
  <fonts count="23">
    <font>
      <sz val="12"/>
      <color theme="1"/>
      <name val="Aptos Narrow"/>
      <family val="2"/>
      <scheme val="minor"/>
    </font>
    <font>
      <sz val="11"/>
      <color theme="1"/>
      <name val="Aptos Narrow"/>
      <family val="2"/>
      <scheme val="minor"/>
    </font>
    <font>
      <sz val="10"/>
      <color theme="1"/>
      <name val="Calibri Light"/>
      <family val="2"/>
    </font>
    <font>
      <sz val="10"/>
      <color theme="1"/>
      <name val="Aptos Narrow"/>
      <family val="2"/>
      <scheme val="minor"/>
    </font>
    <font>
      <b/>
      <sz val="9"/>
      <color theme="1"/>
      <name val="Calibri Light"/>
      <family val="2"/>
    </font>
    <font>
      <sz val="8"/>
      <color theme="1"/>
      <name val="Calibri Light"/>
      <family val="2"/>
    </font>
    <font>
      <sz val="10"/>
      <color rgb="FF000000"/>
      <name val="Times New Roman"/>
      <family val="1"/>
    </font>
    <font>
      <sz val="11"/>
      <color rgb="FF202429"/>
      <name val="Arial MT"/>
      <family val="2"/>
    </font>
    <font>
      <sz val="11"/>
      <name val="Arial MT"/>
    </font>
    <font>
      <sz val="11"/>
      <color rgb="FF000000"/>
      <name val="Times New Roman"/>
      <family val="1"/>
    </font>
    <font>
      <b/>
      <sz val="12"/>
      <name val="Arial"/>
      <family val="2"/>
    </font>
    <font>
      <b/>
      <sz val="12"/>
      <color rgb="FF000000"/>
      <name val="Times New Roman"/>
      <family val="1"/>
    </font>
    <font>
      <b/>
      <sz val="12"/>
      <color rgb="FF202429"/>
      <name val="Arial"/>
      <family val="2"/>
    </font>
    <font>
      <sz val="11"/>
      <color theme="1"/>
      <name val="Calibri Light"/>
      <family val="2"/>
    </font>
    <font>
      <b/>
      <sz val="10"/>
      <color theme="1"/>
      <name val="Aptos Narrow"/>
      <family val="2"/>
      <scheme val="minor"/>
    </font>
    <font>
      <b/>
      <sz val="8"/>
      <color theme="1"/>
      <name val="Calibri Light"/>
      <family val="2"/>
    </font>
    <font>
      <b/>
      <sz val="14"/>
      <color rgb="FF202429"/>
      <name val="Times New Roman"/>
      <family val="1"/>
    </font>
    <font>
      <b/>
      <sz val="14"/>
      <name val="Times New Roman"/>
      <family val="1"/>
    </font>
    <font>
      <sz val="14"/>
      <color rgb="FF000000"/>
      <name val="Times New Roman"/>
      <family val="1"/>
    </font>
    <font>
      <b/>
      <sz val="10"/>
      <name val="Arial"/>
      <family val="2"/>
    </font>
    <font>
      <b/>
      <sz val="10"/>
      <color rgb="FF202429"/>
      <name val="Arial"/>
      <family val="2"/>
    </font>
    <font>
      <b/>
      <sz val="11"/>
      <color rgb="FF000000"/>
      <name val="Times New Roman"/>
      <family val="1"/>
    </font>
    <font>
      <b/>
      <sz val="11"/>
      <name val="Arial MT"/>
    </font>
  </fonts>
  <fills count="6">
    <fill>
      <patternFill patternType="none"/>
    </fill>
    <fill>
      <patternFill patternType="gray125"/>
    </fill>
    <fill>
      <patternFill patternType="solid">
        <fgColor rgb="FFE1EFD9"/>
      </patternFill>
    </fill>
    <fill>
      <patternFill patternType="solid">
        <fgColor theme="3" tint="0.499984740745262"/>
        <bgColor indexed="64"/>
      </patternFill>
    </fill>
    <fill>
      <patternFill patternType="solid">
        <fgColor theme="2" tint="-0.249977111117893"/>
        <bgColor indexed="64"/>
      </patternFill>
    </fill>
    <fill>
      <patternFill patternType="solid">
        <fgColor theme="6"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41" fontId="6" fillId="0" borderId="0" applyFont="0" applyFill="0" applyBorder="0" applyAlignment="0" applyProtection="0"/>
    <xf numFmtId="0" fontId="1" fillId="0" borderId="0"/>
    <xf numFmtId="43" fontId="1" fillId="0" borderId="0" applyFont="0" applyFill="0" applyBorder="0" applyAlignment="0" applyProtection="0"/>
    <xf numFmtId="0" fontId="6" fillId="0" borderId="0"/>
  </cellStyleXfs>
  <cellXfs count="48">
    <xf numFmtId="0" fontId="0" fillId="0" borderId="0" xfId="0"/>
    <xf numFmtId="43" fontId="0" fillId="0" borderId="0" xfId="3" applyFont="1" applyAlignment="1">
      <alignment horizontal="center" vertical="top"/>
    </xf>
    <xf numFmtId="14" fontId="5" fillId="0" borderId="0" xfId="2" applyNumberFormat="1" applyFont="1" applyAlignment="1">
      <alignment horizontal="left" vertical="top"/>
    </xf>
    <xf numFmtId="0" fontId="6" fillId="0" borderId="0" xfId="4" applyAlignment="1">
      <alignment horizontal="left" vertical="top"/>
    </xf>
    <xf numFmtId="0" fontId="8" fillId="0" borderId="1" xfId="4" applyFont="1" applyBorder="1" applyAlignment="1">
      <alignment horizontal="left" vertical="top" wrapText="1"/>
    </xf>
    <xf numFmtId="0" fontId="8" fillId="4" borderId="1" xfId="4" applyFont="1" applyFill="1" applyBorder="1" applyAlignment="1">
      <alignment horizontal="left" vertical="top" wrapText="1"/>
    </xf>
    <xf numFmtId="0" fontId="1" fillId="0" borderId="0" xfId="2" applyAlignment="1">
      <alignment vertical="top"/>
    </xf>
    <xf numFmtId="43" fontId="0" fillId="0" borderId="0" xfId="3" applyFont="1" applyAlignment="1">
      <alignment vertical="top"/>
    </xf>
    <xf numFmtId="0" fontId="4" fillId="0" borderId="0" xfId="2" applyFont="1" applyAlignment="1">
      <alignment vertical="top"/>
    </xf>
    <xf numFmtId="0" fontId="2" fillId="0" borderId="0" xfId="2" applyFont="1" applyAlignment="1">
      <alignment horizontal="left" vertical="top" wrapText="1"/>
    </xf>
    <xf numFmtId="0" fontId="4" fillId="0" borderId="0" xfId="2" applyFont="1" applyAlignment="1">
      <alignment horizontal="left" vertical="top"/>
    </xf>
    <xf numFmtId="0" fontId="3" fillId="0" borderId="0" xfId="2" applyFont="1" applyAlignment="1">
      <alignment vertical="top"/>
    </xf>
    <xf numFmtId="43" fontId="3" fillId="0" borderId="0" xfId="3" applyFont="1" applyBorder="1" applyAlignment="1">
      <alignment vertical="top"/>
    </xf>
    <xf numFmtId="0" fontId="18" fillId="0" borderId="0" xfId="4" applyFont="1" applyAlignment="1">
      <alignment horizontal="left" vertical="top"/>
    </xf>
    <xf numFmtId="0" fontId="19" fillId="3" borderId="1" xfId="4" applyFont="1" applyFill="1" applyBorder="1" applyAlignment="1">
      <alignment horizontal="center" vertical="top" wrapText="1"/>
    </xf>
    <xf numFmtId="0" fontId="19" fillId="3" borderId="1" xfId="4" applyFont="1" applyFill="1" applyBorder="1" applyAlignment="1">
      <alignment horizontal="left" vertical="top" wrapText="1"/>
    </xf>
    <xf numFmtId="164" fontId="19" fillId="3" borderId="1" xfId="1" applyNumberFormat="1" applyFont="1" applyFill="1" applyBorder="1" applyAlignment="1">
      <alignment horizontal="center" vertical="top" wrapText="1"/>
    </xf>
    <xf numFmtId="1" fontId="7" fillId="0" borderId="1" xfId="4" applyNumberFormat="1" applyFont="1" applyBorder="1" applyAlignment="1">
      <alignment horizontal="center" vertical="top" shrinkToFit="1"/>
    </xf>
    <xf numFmtId="164" fontId="9" fillId="0" borderId="1" xfId="1" applyNumberFormat="1" applyFont="1" applyBorder="1" applyAlignment="1">
      <alignment horizontal="left" vertical="top" wrapText="1"/>
    </xf>
    <xf numFmtId="1" fontId="7" fillId="4" borderId="1" xfId="4" applyNumberFormat="1" applyFont="1" applyFill="1" applyBorder="1" applyAlignment="1">
      <alignment horizontal="center" vertical="top" shrinkToFit="1"/>
    </xf>
    <xf numFmtId="2" fontId="7" fillId="4" borderId="1" xfId="4" applyNumberFormat="1" applyFont="1" applyFill="1" applyBorder="1" applyAlignment="1">
      <alignment horizontal="left" vertical="top" shrinkToFit="1"/>
    </xf>
    <xf numFmtId="164" fontId="9" fillId="4" borderId="1" xfId="1" applyNumberFormat="1" applyFont="1" applyFill="1" applyBorder="1" applyAlignment="1">
      <alignment horizontal="left" vertical="top" wrapText="1"/>
    </xf>
    <xf numFmtId="164" fontId="21" fillId="5" borderId="1" xfId="1" applyNumberFormat="1" applyFont="1" applyFill="1" applyBorder="1" applyAlignment="1">
      <alignment horizontal="left" vertical="top" wrapText="1"/>
    </xf>
    <xf numFmtId="0" fontId="9" fillId="5" borderId="1" xfId="1" applyNumberFormat="1" applyFont="1" applyFill="1" applyBorder="1" applyAlignment="1">
      <alignment horizontal="center" vertical="top" wrapText="1"/>
    </xf>
    <xf numFmtId="164" fontId="11" fillId="5" borderId="1" xfId="1" applyNumberFormat="1" applyFont="1" applyFill="1" applyBorder="1" applyAlignment="1">
      <alignment horizontal="left" vertical="top" wrapText="1"/>
    </xf>
    <xf numFmtId="0" fontId="2" fillId="0" borderId="0" xfId="2" applyFont="1" applyAlignment="1">
      <alignment vertical="top"/>
    </xf>
    <xf numFmtId="43" fontId="2" fillId="0" borderId="0" xfId="3" applyFont="1" applyAlignment="1">
      <alignment vertical="top"/>
    </xf>
    <xf numFmtId="0" fontId="13" fillId="0" borderId="0" xfId="2" applyFont="1" applyAlignment="1">
      <alignment vertical="top"/>
    </xf>
    <xf numFmtId="43" fontId="13" fillId="0" borderId="0" xfId="3" applyFont="1" applyFill="1" applyBorder="1" applyAlignment="1">
      <alignment vertical="top"/>
    </xf>
    <xf numFmtId="43" fontId="4" fillId="0" borderId="0" xfId="3" applyFont="1" applyFill="1" applyBorder="1" applyAlignment="1">
      <alignment vertical="top"/>
    </xf>
    <xf numFmtId="0" fontId="14" fillId="0" borderId="0" xfId="2" applyFont="1" applyAlignment="1">
      <alignment horizontal="left" vertical="top"/>
    </xf>
    <xf numFmtId="43" fontId="13" fillId="0" borderId="0" xfId="3" applyFont="1" applyAlignment="1">
      <alignment vertical="top"/>
    </xf>
    <xf numFmtId="0" fontId="15" fillId="0" borderId="0" xfId="2" applyFont="1" applyAlignment="1">
      <alignment horizontal="center" vertical="top"/>
    </xf>
    <xf numFmtId="14" fontId="1" fillId="0" borderId="0" xfId="2" applyNumberFormat="1" applyAlignment="1">
      <alignment horizontal="left" vertical="top"/>
    </xf>
    <xf numFmtId="164" fontId="6" fillId="0" borderId="0" xfId="4" applyNumberFormat="1" applyAlignment="1">
      <alignment horizontal="left" vertical="top"/>
    </xf>
    <xf numFmtId="0" fontId="1" fillId="0" borderId="0" xfId="2" applyAlignment="1">
      <alignment horizontal="center" vertical="top"/>
    </xf>
    <xf numFmtId="0" fontId="2" fillId="0" borderId="0" xfId="2" applyFont="1" applyAlignment="1">
      <alignment horizontal="center" vertical="top" wrapText="1"/>
    </xf>
    <xf numFmtId="0" fontId="8" fillId="0" borderId="1" xfId="4" applyFont="1" applyBorder="1" applyAlignment="1">
      <alignment horizontal="center" vertical="top" wrapText="1"/>
    </xf>
    <xf numFmtId="0" fontId="8" fillId="4" borderId="1" xfId="4" applyFont="1" applyFill="1" applyBorder="1" applyAlignment="1">
      <alignment horizontal="center" vertical="top" wrapText="1"/>
    </xf>
    <xf numFmtId="0" fontId="2" fillId="0" borderId="0" xfId="2" applyFont="1" applyAlignment="1">
      <alignment horizontal="center" vertical="top"/>
    </xf>
    <xf numFmtId="0" fontId="13" fillId="0" borderId="0" xfId="2" applyFont="1" applyAlignment="1">
      <alignment horizontal="center" vertical="top"/>
    </xf>
    <xf numFmtId="0" fontId="10" fillId="5" borderId="1" xfId="4" applyFont="1" applyFill="1" applyBorder="1" applyAlignment="1">
      <alignment horizontal="left" vertical="top" wrapText="1"/>
    </xf>
    <xf numFmtId="0" fontId="10" fillId="5" borderId="2" xfId="4" applyFont="1" applyFill="1" applyBorder="1" applyAlignment="1">
      <alignment horizontal="left" vertical="top" wrapText="1"/>
    </xf>
    <xf numFmtId="0" fontId="10" fillId="5" borderId="3" xfId="4" applyFont="1" applyFill="1" applyBorder="1" applyAlignment="1">
      <alignment horizontal="left" vertical="top" wrapText="1"/>
    </xf>
    <xf numFmtId="0" fontId="10" fillId="5" borderId="4" xfId="4" applyFont="1" applyFill="1" applyBorder="1" applyAlignment="1">
      <alignment horizontal="left" vertical="top" wrapText="1"/>
    </xf>
    <xf numFmtId="0" fontId="15" fillId="0" borderId="0" xfId="2" applyFont="1" applyAlignment="1">
      <alignment horizontal="center" vertical="top"/>
    </xf>
    <xf numFmtId="0" fontId="16" fillId="2" borderId="1" xfId="4" applyFont="1" applyFill="1" applyBorder="1" applyAlignment="1">
      <alignment horizontal="center" vertical="center" wrapText="1"/>
    </xf>
    <xf numFmtId="0" fontId="17" fillId="2" borderId="1" xfId="4" applyFont="1" applyFill="1" applyBorder="1" applyAlignment="1">
      <alignment horizontal="center" vertical="center" wrapText="1"/>
    </xf>
  </cellXfs>
  <cellStyles count="5">
    <cellStyle name="Comma [0]" xfId="1" builtinId="6"/>
    <cellStyle name="Comma 2" xfId="3" xr:uid="{42B1702D-A3FE-4441-81CD-97578B87F878}"/>
    <cellStyle name="Normal" xfId="0" builtinId="0"/>
    <cellStyle name="Normal 2" xfId="2" xr:uid="{7B6C8E68-82CC-CA40-83E5-39A4DDA2540C}"/>
    <cellStyle name="Normal 3" xfId="4" xr:uid="{82E4EA09-ED7E-AB4F-9681-CA3B9918772D}"/>
  </cellStyles>
  <dxfs count="0"/>
  <tableStyles count="0" defaultTableStyle="TableStyleMedium2" defaultPivotStyle="PivotStyleLight16"/>
  <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25400</xdr:colOff>
      <xdr:row>0</xdr:row>
      <xdr:rowOff>76200</xdr:rowOff>
    </xdr:from>
    <xdr:to>
      <xdr:col>1</xdr:col>
      <xdr:colOff>3073363</xdr:colOff>
      <xdr:row>2</xdr:row>
      <xdr:rowOff>146755</xdr:rowOff>
    </xdr:to>
    <xdr:pic>
      <xdr:nvPicPr>
        <xdr:cNvPr id="2" name="Bilde 3" descr="Description: NIS logo (1).jpg">
          <a:extLst>
            <a:ext uri="{FF2B5EF4-FFF2-40B4-BE49-F238E27FC236}">
              <a16:creationId xmlns:a16="http://schemas.microsoft.com/office/drawing/2014/main" id="{ADFFCEE5-B97F-7645-A6DB-D74D1DA3E2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400" y="76200"/>
          <a:ext cx="3594063" cy="4769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Users/seylac/Downloads/invoice%20ahmed.xlsx" TargetMode="External"/><Relationship Id="rId1" Type="http://schemas.openxmlformats.org/officeDocument/2006/relationships/externalLinkPath" Target="https://d.docs.live.net/Users/seylac/Downloads/invoice%20ahm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oice"/>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82F2B-9FD2-2349-838D-0F1CC5E32428}">
  <sheetPr>
    <pageSetUpPr fitToPage="1"/>
  </sheetPr>
  <dimension ref="A1:K48"/>
  <sheetViews>
    <sheetView tabSelected="1" topLeftCell="A13" zoomScale="136" zoomScaleNormal="117" zoomScaleSheetLayoutView="100" zoomScalePageLayoutView="63" workbookViewId="0">
      <selection activeCell="B14" sqref="B14"/>
    </sheetView>
  </sheetViews>
  <sheetFormatPr defaultColWidth="8.796875" defaultRowHeight="15.6"/>
  <cols>
    <col min="1" max="1" width="7.19921875" style="6" customWidth="1"/>
    <col min="2" max="2" width="73" style="6" customWidth="1"/>
    <col min="3" max="3" width="7.19921875" style="35" customWidth="1"/>
    <col min="4" max="4" width="9.19921875" style="6" customWidth="1"/>
    <col min="5" max="5" width="11" style="7" customWidth="1"/>
    <col min="6" max="6" width="16" style="7" customWidth="1"/>
    <col min="7" max="10" width="8.796875" style="6"/>
    <col min="11" max="11" width="11.19921875" style="7" bestFit="1" customWidth="1"/>
    <col min="12" max="12" width="9.19921875" style="6" bestFit="1" customWidth="1"/>
    <col min="13" max="16384" width="8.796875" style="6"/>
  </cols>
  <sheetData>
    <row r="1" spans="1:11">
      <c r="E1" s="6"/>
      <c r="F1" s="1"/>
    </row>
    <row r="4" spans="1:11" s="11" customFormat="1" ht="13.8">
      <c r="A4" s="8"/>
      <c r="B4" s="9"/>
      <c r="C4" s="36"/>
      <c r="D4" s="10"/>
      <c r="E4" s="10"/>
      <c r="F4" s="2"/>
      <c r="K4" s="12"/>
    </row>
    <row r="5" spans="1:11" s="13" customFormat="1" ht="59.4" customHeight="1">
      <c r="A5" s="46" t="s">
        <v>31</v>
      </c>
      <c r="B5" s="47"/>
      <c r="C5" s="47"/>
      <c r="D5" s="47"/>
      <c r="E5" s="47"/>
      <c r="F5" s="47"/>
    </row>
    <row r="6" spans="1:11" s="3" customFormat="1" ht="46.05" customHeight="1">
      <c r="A6" s="14" t="s">
        <v>4</v>
      </c>
      <c r="B6" s="15" t="s">
        <v>5</v>
      </c>
      <c r="C6" s="14" t="s">
        <v>6</v>
      </c>
      <c r="D6" s="14" t="s">
        <v>7</v>
      </c>
      <c r="E6" s="16" t="s">
        <v>8</v>
      </c>
      <c r="F6" s="16" t="s">
        <v>9</v>
      </c>
    </row>
    <row r="7" spans="1:11" s="3" customFormat="1" ht="75" customHeight="1">
      <c r="A7" s="17">
        <v>1</v>
      </c>
      <c r="B7" s="4" t="s">
        <v>29</v>
      </c>
      <c r="C7" s="37" t="s">
        <v>0</v>
      </c>
      <c r="D7" s="17">
        <v>1</v>
      </c>
      <c r="E7" s="18"/>
      <c r="F7" s="18">
        <f>D7*E7</f>
        <v>0</v>
      </c>
    </row>
    <row r="8" spans="1:11" s="3" customFormat="1" ht="87" customHeight="1">
      <c r="A8" s="17">
        <v>2</v>
      </c>
      <c r="B8" s="4" t="s">
        <v>10</v>
      </c>
      <c r="C8" s="37" t="s">
        <v>2</v>
      </c>
      <c r="D8" s="17">
        <v>1</v>
      </c>
      <c r="E8" s="18"/>
      <c r="F8" s="18">
        <f t="shared" ref="F8:F23" si="0">D8*E8</f>
        <v>0</v>
      </c>
      <c r="J8" s="34"/>
    </row>
    <row r="9" spans="1:11" s="3" customFormat="1" ht="41.4">
      <c r="A9" s="17">
        <v>3</v>
      </c>
      <c r="B9" s="4" t="s">
        <v>28</v>
      </c>
      <c r="C9" s="37" t="s">
        <v>17</v>
      </c>
      <c r="D9" s="17">
        <v>22610</v>
      </c>
      <c r="E9" s="18"/>
      <c r="F9" s="18">
        <f t="shared" si="0"/>
        <v>0</v>
      </c>
    </row>
    <row r="10" spans="1:11" s="3" customFormat="1" ht="55.2">
      <c r="A10" s="17">
        <v>4</v>
      </c>
      <c r="B10" s="4" t="s">
        <v>33</v>
      </c>
      <c r="C10" s="37" t="s">
        <v>25</v>
      </c>
      <c r="D10" s="17">
        <f>D9</f>
        <v>22610</v>
      </c>
      <c r="E10" s="18"/>
      <c r="F10" s="18">
        <f t="shared" si="0"/>
        <v>0</v>
      </c>
    </row>
    <row r="11" spans="1:11" s="3" customFormat="1" ht="43.05" customHeight="1">
      <c r="A11" s="17">
        <v>5</v>
      </c>
      <c r="B11" s="4" t="s">
        <v>18</v>
      </c>
      <c r="C11" s="37" t="s">
        <v>1</v>
      </c>
      <c r="D11" s="17">
        <v>20</v>
      </c>
      <c r="E11" s="18"/>
      <c r="F11" s="18">
        <f t="shared" si="0"/>
        <v>0</v>
      </c>
    </row>
    <row r="12" spans="1:11" s="3" customFormat="1" ht="49.05" customHeight="1">
      <c r="A12" s="17">
        <v>6</v>
      </c>
      <c r="B12" s="4" t="s">
        <v>19</v>
      </c>
      <c r="C12" s="37" t="s">
        <v>1</v>
      </c>
      <c r="D12" s="17">
        <v>50</v>
      </c>
      <c r="E12" s="18"/>
      <c r="F12" s="18">
        <f t="shared" si="0"/>
        <v>0</v>
      </c>
    </row>
    <row r="13" spans="1:11" s="3" customFormat="1" ht="87" customHeight="1">
      <c r="A13" s="17">
        <v>7</v>
      </c>
      <c r="B13" s="4" t="s">
        <v>34</v>
      </c>
      <c r="C13" s="37" t="s">
        <v>11</v>
      </c>
      <c r="D13" s="17">
        <v>1</v>
      </c>
      <c r="E13" s="18"/>
      <c r="F13" s="18">
        <f t="shared" si="0"/>
        <v>0</v>
      </c>
    </row>
    <row r="14" spans="1:11" s="3" customFormat="1" ht="41.4">
      <c r="A14" s="17">
        <v>8</v>
      </c>
      <c r="B14" s="4" t="s">
        <v>24</v>
      </c>
      <c r="C14" s="37" t="s">
        <v>11</v>
      </c>
      <c r="D14" s="17">
        <v>1</v>
      </c>
      <c r="E14" s="18"/>
      <c r="F14" s="18">
        <f t="shared" si="0"/>
        <v>0</v>
      </c>
    </row>
    <row r="15" spans="1:11" s="3" customFormat="1" ht="27.6">
      <c r="A15" s="17">
        <v>9</v>
      </c>
      <c r="B15" s="4" t="s">
        <v>23</v>
      </c>
      <c r="C15" s="37" t="s">
        <v>21</v>
      </c>
      <c r="D15" s="17">
        <v>1</v>
      </c>
      <c r="E15" s="18"/>
      <c r="F15" s="18">
        <f t="shared" si="0"/>
        <v>0</v>
      </c>
    </row>
    <row r="16" spans="1:11" s="3" customFormat="1" ht="27.6">
      <c r="A16" s="17">
        <v>10</v>
      </c>
      <c r="B16" s="4" t="s">
        <v>22</v>
      </c>
      <c r="C16" s="37" t="s">
        <v>20</v>
      </c>
      <c r="D16" s="17">
        <v>2</v>
      </c>
      <c r="E16" s="18"/>
      <c r="F16" s="18">
        <f t="shared" si="0"/>
        <v>0</v>
      </c>
    </row>
    <row r="17" spans="1:11" s="3" customFormat="1" ht="13.8">
      <c r="A17" s="17">
        <v>11</v>
      </c>
      <c r="B17" s="4" t="s">
        <v>13</v>
      </c>
      <c r="C17" s="37" t="s">
        <v>1</v>
      </c>
      <c r="D17" s="17">
        <v>150</v>
      </c>
      <c r="E17" s="18"/>
      <c r="F17" s="18">
        <f t="shared" si="0"/>
        <v>0</v>
      </c>
    </row>
    <row r="18" spans="1:11" s="3" customFormat="1" ht="27.6">
      <c r="A18" s="17">
        <v>12</v>
      </c>
      <c r="B18" s="4" t="s">
        <v>12</v>
      </c>
      <c r="C18" s="37" t="s">
        <v>1</v>
      </c>
      <c r="D18" s="17">
        <v>50</v>
      </c>
      <c r="E18" s="18"/>
      <c r="F18" s="18">
        <f t="shared" si="0"/>
        <v>0</v>
      </c>
    </row>
    <row r="19" spans="1:11" s="3" customFormat="1" ht="13.8">
      <c r="A19" s="17">
        <v>13</v>
      </c>
      <c r="B19" s="4" t="s">
        <v>3</v>
      </c>
      <c r="C19" s="37" t="s">
        <v>0</v>
      </c>
      <c r="D19" s="17">
        <v>1</v>
      </c>
      <c r="E19" s="18"/>
      <c r="F19" s="18">
        <f t="shared" si="0"/>
        <v>0</v>
      </c>
    </row>
    <row r="20" spans="1:11" s="3" customFormat="1" ht="13.8">
      <c r="A20" s="17">
        <v>14</v>
      </c>
      <c r="B20" s="4" t="s">
        <v>14</v>
      </c>
      <c r="C20" s="37" t="s">
        <v>0</v>
      </c>
      <c r="D20" s="17">
        <v>1</v>
      </c>
      <c r="E20" s="18"/>
      <c r="F20" s="18">
        <f t="shared" si="0"/>
        <v>0</v>
      </c>
    </row>
    <row r="21" spans="1:11" s="3" customFormat="1" ht="13.8">
      <c r="A21" s="17">
        <v>15</v>
      </c>
      <c r="B21" s="4" t="s">
        <v>26</v>
      </c>
      <c r="C21" s="37" t="s">
        <v>0</v>
      </c>
      <c r="D21" s="17">
        <v>1</v>
      </c>
      <c r="E21" s="18"/>
      <c r="F21" s="18">
        <f t="shared" si="0"/>
        <v>0</v>
      </c>
    </row>
    <row r="22" spans="1:11" s="3" customFormat="1" ht="27.6">
      <c r="A22" s="17">
        <v>16</v>
      </c>
      <c r="B22" s="4" t="s">
        <v>15</v>
      </c>
      <c r="C22" s="37" t="s">
        <v>11</v>
      </c>
      <c r="D22" s="17">
        <v>1</v>
      </c>
      <c r="E22" s="18"/>
      <c r="F22" s="18">
        <f t="shared" si="0"/>
        <v>0</v>
      </c>
    </row>
    <row r="23" spans="1:11" s="3" customFormat="1" ht="27.6">
      <c r="A23" s="17">
        <v>17</v>
      </c>
      <c r="B23" s="4" t="s">
        <v>16</v>
      </c>
      <c r="C23" s="37" t="s">
        <v>2</v>
      </c>
      <c r="D23" s="17">
        <v>1</v>
      </c>
      <c r="E23" s="18"/>
      <c r="F23" s="18">
        <f t="shared" si="0"/>
        <v>0</v>
      </c>
    </row>
    <row r="24" spans="1:11" s="3" customFormat="1" ht="13.8">
      <c r="A24" s="19"/>
      <c r="B24" s="5"/>
      <c r="C24" s="38"/>
      <c r="D24" s="20"/>
      <c r="E24" s="21"/>
      <c r="F24" s="21"/>
    </row>
    <row r="25" spans="1:11" s="3" customFormat="1">
      <c r="A25" s="41" t="s">
        <v>30</v>
      </c>
      <c r="B25" s="41"/>
      <c r="C25" s="41"/>
      <c r="D25" s="41"/>
      <c r="E25" s="41"/>
      <c r="F25" s="22">
        <f>SUM(F7:F23)</f>
        <v>0</v>
      </c>
    </row>
    <row r="26" spans="1:11" s="3" customFormat="1">
      <c r="A26" s="42" t="s">
        <v>27</v>
      </c>
      <c r="B26" s="43"/>
      <c r="C26" s="43"/>
      <c r="D26" s="43"/>
      <c r="E26" s="44"/>
      <c r="F26" s="23">
        <v>4</v>
      </c>
    </row>
    <row r="27" spans="1:11" s="3" customFormat="1">
      <c r="A27" s="41" t="s">
        <v>32</v>
      </c>
      <c r="B27" s="41"/>
      <c r="C27" s="41"/>
      <c r="D27" s="41"/>
      <c r="E27" s="41"/>
      <c r="F27" s="24">
        <f>F25*F26</f>
        <v>0</v>
      </c>
    </row>
    <row r="28" spans="1:11" s="25" customFormat="1" ht="13.8">
      <c r="C28" s="39"/>
      <c r="K28" s="26"/>
    </row>
    <row r="29" spans="1:11" s="27" customFormat="1" ht="14.4">
      <c r="C29" s="40"/>
      <c r="E29" s="28"/>
      <c r="F29" s="29"/>
      <c r="K29" s="28"/>
    </row>
    <row r="30" spans="1:11" s="27" customFormat="1" ht="14.4">
      <c r="A30" s="30"/>
      <c r="B30" s="25"/>
      <c r="C30" s="40"/>
      <c r="E30" s="31"/>
      <c r="F30" s="31"/>
      <c r="K30" s="31"/>
    </row>
    <row r="31" spans="1:11" s="27" customFormat="1" ht="14.4">
      <c r="A31" s="30"/>
      <c r="B31" s="25"/>
      <c r="C31" s="40"/>
      <c r="E31" s="31"/>
      <c r="F31" s="31"/>
      <c r="K31" s="31"/>
    </row>
    <row r="32" spans="1:11" s="27" customFormat="1" ht="14.4">
      <c r="A32" s="30"/>
      <c r="B32" s="25"/>
      <c r="C32" s="45"/>
      <c r="D32" s="45"/>
      <c r="E32" s="45"/>
      <c r="F32" s="32"/>
      <c r="K32" s="31"/>
    </row>
    <row r="33" spans="1:11" s="27" customFormat="1" ht="14.4">
      <c r="A33" s="30"/>
      <c r="B33" s="25"/>
      <c r="C33" s="40"/>
      <c r="E33" s="31"/>
      <c r="F33" s="31"/>
      <c r="K33" s="31"/>
    </row>
    <row r="35" spans="1:11">
      <c r="A35" s="27"/>
    </row>
    <row r="36" spans="1:11">
      <c r="A36" s="27"/>
    </row>
    <row r="39" spans="1:11">
      <c r="A39" s="27"/>
    </row>
    <row r="40" spans="1:11" s="27" customFormat="1" ht="14.4">
      <c r="A40" s="33"/>
      <c r="C40" s="40"/>
      <c r="E40" s="31"/>
      <c r="F40" s="31"/>
      <c r="K40" s="31"/>
    </row>
    <row r="41" spans="1:11" s="27" customFormat="1" ht="14.4">
      <c r="C41" s="40"/>
      <c r="E41" s="31"/>
      <c r="F41" s="31"/>
      <c r="K41" s="31"/>
    </row>
    <row r="42" spans="1:11" s="27" customFormat="1" ht="14.4">
      <c r="C42" s="40"/>
      <c r="E42" s="31"/>
      <c r="F42" s="31"/>
      <c r="K42" s="31"/>
    </row>
    <row r="43" spans="1:11" s="27" customFormat="1" ht="14.4">
      <c r="C43" s="40"/>
      <c r="E43" s="31"/>
      <c r="F43" s="31"/>
      <c r="K43" s="31"/>
    </row>
    <row r="44" spans="1:11" s="27" customFormat="1" ht="14.4">
      <c r="C44" s="40"/>
      <c r="E44" s="31"/>
      <c r="F44" s="31"/>
      <c r="K44" s="31"/>
    </row>
    <row r="46" spans="1:11" s="27" customFormat="1" ht="14.4">
      <c r="C46" s="40"/>
      <c r="E46" s="31"/>
      <c r="F46" s="31"/>
      <c r="K46" s="31"/>
    </row>
    <row r="47" spans="1:11" s="27" customFormat="1" ht="14.4">
      <c r="C47" s="40"/>
      <c r="E47" s="31"/>
      <c r="F47" s="31"/>
      <c r="K47" s="31"/>
    </row>
    <row r="48" spans="1:11" s="27" customFormat="1" ht="14.4">
      <c r="C48" s="40"/>
      <c r="E48" s="31"/>
      <c r="F48" s="31"/>
      <c r="K48" s="31"/>
    </row>
  </sheetData>
  <mergeCells count="5">
    <mergeCell ref="A5:F5"/>
    <mergeCell ref="A25:E25"/>
    <mergeCell ref="A26:E26"/>
    <mergeCell ref="A27:E27"/>
    <mergeCell ref="C32:E32"/>
  </mergeCells>
  <pageMargins left="0.25" right="0.25" top="0.75" bottom="0.75" header="0.3" footer="0.3"/>
  <pageSetup paperSize="9"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 - Blank</vt:lpstr>
      <vt:lpstr>'BoQ - Blank'!Print_Area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Abdirahman Hussein Elmi</dc:creator>
  <cp:lastModifiedBy>Ahlam Mohamed</cp:lastModifiedBy>
  <cp:lastPrinted>2024-12-26T08:19:58Z</cp:lastPrinted>
  <dcterms:created xsi:type="dcterms:W3CDTF">2024-12-25T03:48:04Z</dcterms:created>
  <dcterms:modified xsi:type="dcterms:W3CDTF">2025-07-27T12:31:40Z</dcterms:modified>
</cp:coreProperties>
</file>